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krishna.murari\OneDrive\OneDrive - TP Central Odisha Distribution Limited\Desktop\Civil tender\Rate contract for Civil maintenance (ARC 2027-29)\"/>
    </mc:Choice>
  </mc:AlternateContent>
  <xr:revisionPtr revIDLastSave="48" documentId="8_{D749B206-B056-49CB-BB96-E2B4AD3E1AC5}" xr6:coauthVersionLast="36" xr6:coauthVersionMax="36" xr10:uidLastSave="{467E1227-EAB7-4F4B-9B4F-D4FAFF152BC2}"/>
  <bookViews>
    <workbookView xWindow="0" yWindow="0" windowWidth="19200" windowHeight="6645" xr2:uid="{00000000-000D-0000-FFFF-FFFF00000000}"/>
  </bookViews>
  <sheets>
    <sheet name="Final" sheetId="1" r:id="rId1"/>
  </sheets>
  <definedNames>
    <definedName name="_xlnm._FilterDatabase" localSheetId="0" hidden="1">Final!$A$4:$E$508</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509" i="1" l="1"/>
  <c r="I509" i="1"/>
  <c r="J509" i="1"/>
  <c r="H510" i="1"/>
  <c r="I510" i="1"/>
  <c r="J510" i="1"/>
  <c r="H511" i="1"/>
  <c r="I511" i="1"/>
  <c r="J511" i="1" s="1"/>
  <c r="H512" i="1"/>
  <c r="I512" i="1"/>
  <c r="J512" i="1" s="1"/>
  <c r="H513" i="1"/>
  <c r="I513" i="1"/>
  <c r="J513" i="1"/>
  <c r="H514" i="1"/>
  <c r="I514" i="1"/>
  <c r="J514" i="1" s="1"/>
  <c r="H515" i="1"/>
  <c r="I515" i="1"/>
  <c r="J515" i="1" s="1"/>
  <c r="H516" i="1"/>
  <c r="I516" i="1"/>
  <c r="J516" i="1"/>
  <c r="H517" i="1"/>
  <c r="I517" i="1"/>
  <c r="J517" i="1"/>
  <c r="H518" i="1"/>
  <c r="I518" i="1"/>
  <c r="J518" i="1" s="1"/>
  <c r="H519" i="1"/>
  <c r="I519" i="1"/>
  <c r="J519" i="1"/>
  <c r="I5" i="1" l="1"/>
  <c r="J5" i="1" s="1"/>
  <c r="H5" i="1"/>
  <c r="H6" i="1"/>
  <c r="I6" i="1"/>
  <c r="J6" i="1"/>
  <c r="H7" i="1"/>
  <c r="I7" i="1"/>
  <c r="J7" i="1" s="1"/>
  <c r="H8" i="1"/>
  <c r="I8" i="1"/>
  <c r="J8" i="1" s="1"/>
  <c r="H9" i="1"/>
  <c r="I9" i="1"/>
  <c r="J9" i="1"/>
  <c r="H10" i="1"/>
  <c r="I10" i="1"/>
  <c r="J10" i="1" s="1"/>
  <c r="H11" i="1"/>
  <c r="I11" i="1"/>
  <c r="J11" i="1" s="1"/>
  <c r="H12" i="1"/>
  <c r="I12" i="1"/>
  <c r="J12" i="1" s="1"/>
  <c r="H13" i="1"/>
  <c r="I13" i="1"/>
  <c r="J13" i="1" s="1"/>
  <c r="H14" i="1"/>
  <c r="I14" i="1"/>
  <c r="J14" i="1" s="1"/>
  <c r="H15" i="1"/>
  <c r="I15" i="1"/>
  <c r="J15" i="1" s="1"/>
  <c r="H16" i="1"/>
  <c r="I16" i="1"/>
  <c r="J16" i="1" s="1"/>
  <c r="H17" i="1"/>
  <c r="I17" i="1"/>
  <c r="J17" i="1" s="1"/>
  <c r="H18" i="1"/>
  <c r="I18" i="1"/>
  <c r="J18" i="1"/>
  <c r="H19" i="1"/>
  <c r="I19" i="1"/>
  <c r="J19" i="1" s="1"/>
  <c r="H20" i="1"/>
  <c r="I20" i="1"/>
  <c r="J20" i="1" s="1"/>
  <c r="H21" i="1"/>
  <c r="I21" i="1"/>
  <c r="J21" i="1" s="1"/>
  <c r="H22" i="1"/>
  <c r="I22" i="1"/>
  <c r="J22" i="1"/>
  <c r="H23" i="1"/>
  <c r="I23" i="1"/>
  <c r="J23" i="1" s="1"/>
  <c r="H24" i="1"/>
  <c r="I24" i="1"/>
  <c r="J24" i="1" s="1"/>
  <c r="H25" i="1"/>
  <c r="I25" i="1"/>
  <c r="J25" i="1"/>
  <c r="H26" i="1"/>
  <c r="I26" i="1"/>
  <c r="J26" i="1"/>
  <c r="H27" i="1"/>
  <c r="I27" i="1"/>
  <c r="J27" i="1" s="1"/>
  <c r="H28" i="1"/>
  <c r="I28" i="1"/>
  <c r="J28" i="1" s="1"/>
  <c r="H29" i="1"/>
  <c r="I29" i="1"/>
  <c r="J29" i="1" s="1"/>
  <c r="H30" i="1"/>
  <c r="I30" i="1"/>
  <c r="J30" i="1" s="1"/>
  <c r="H31" i="1"/>
  <c r="I31" i="1"/>
  <c r="J31" i="1" s="1"/>
  <c r="H32" i="1"/>
  <c r="I32" i="1"/>
  <c r="J32" i="1" s="1"/>
  <c r="H33" i="1"/>
  <c r="I33" i="1"/>
  <c r="J33" i="1" s="1"/>
  <c r="H34" i="1"/>
  <c r="I34" i="1"/>
  <c r="J34" i="1"/>
  <c r="H35" i="1"/>
  <c r="I35" i="1"/>
  <c r="J35" i="1" s="1"/>
  <c r="H36" i="1"/>
  <c r="I36" i="1"/>
  <c r="J36" i="1" s="1"/>
  <c r="H37" i="1"/>
  <c r="I37" i="1"/>
  <c r="J37" i="1" s="1"/>
  <c r="H38" i="1"/>
  <c r="I38" i="1"/>
  <c r="J38" i="1"/>
  <c r="H39" i="1"/>
  <c r="I39" i="1"/>
  <c r="J39" i="1" s="1"/>
  <c r="H40" i="1"/>
  <c r="I40" i="1"/>
  <c r="J40" i="1" s="1"/>
  <c r="H41" i="1"/>
  <c r="I41" i="1"/>
  <c r="J41" i="1"/>
  <c r="H42" i="1"/>
  <c r="I42" i="1"/>
  <c r="J42" i="1"/>
  <c r="H43" i="1"/>
  <c r="I43" i="1"/>
  <c r="J43" i="1" s="1"/>
  <c r="H44" i="1"/>
  <c r="I44" i="1"/>
  <c r="J44" i="1" s="1"/>
  <c r="H45" i="1"/>
  <c r="I45" i="1"/>
  <c r="J45" i="1" s="1"/>
  <c r="H46" i="1"/>
  <c r="I46" i="1"/>
  <c r="J46" i="1"/>
  <c r="H47" i="1"/>
  <c r="I47" i="1"/>
  <c r="J47" i="1" s="1"/>
  <c r="H48" i="1"/>
  <c r="I48" i="1"/>
  <c r="J48" i="1" s="1"/>
  <c r="H49" i="1"/>
  <c r="I49" i="1"/>
  <c r="J49" i="1" s="1"/>
  <c r="H50" i="1"/>
  <c r="I50" i="1"/>
  <c r="J50" i="1"/>
  <c r="H51" i="1"/>
  <c r="I51" i="1"/>
  <c r="J51" i="1" s="1"/>
  <c r="H52" i="1"/>
  <c r="I52" i="1"/>
  <c r="J52" i="1" s="1"/>
  <c r="H53" i="1"/>
  <c r="I53" i="1"/>
  <c r="J53" i="1" s="1"/>
  <c r="H54" i="1"/>
  <c r="I54" i="1"/>
  <c r="J54" i="1" s="1"/>
  <c r="H55" i="1"/>
  <c r="I55" i="1"/>
  <c r="J55" i="1" s="1"/>
  <c r="H56" i="1"/>
  <c r="I56" i="1"/>
  <c r="J56" i="1" s="1"/>
  <c r="H57" i="1"/>
  <c r="I57" i="1"/>
  <c r="J57" i="1"/>
  <c r="H58" i="1"/>
  <c r="I58" i="1"/>
  <c r="J58" i="1"/>
  <c r="H59" i="1"/>
  <c r="I59" i="1"/>
  <c r="J59" i="1" s="1"/>
  <c r="H60" i="1"/>
  <c r="I60" i="1"/>
  <c r="J60" i="1" s="1"/>
  <c r="H61" i="1"/>
  <c r="I61" i="1"/>
  <c r="J61" i="1" s="1"/>
  <c r="H62" i="1"/>
  <c r="I62" i="1"/>
  <c r="J62" i="1"/>
  <c r="H63" i="1"/>
  <c r="I63" i="1"/>
  <c r="J63" i="1" s="1"/>
  <c r="H64" i="1"/>
  <c r="I64" i="1"/>
  <c r="J64" i="1" s="1"/>
  <c r="H65" i="1"/>
  <c r="I65" i="1"/>
  <c r="J65" i="1" s="1"/>
  <c r="H66" i="1"/>
  <c r="I66" i="1"/>
  <c r="J66" i="1" s="1"/>
  <c r="H67" i="1"/>
  <c r="I67" i="1"/>
  <c r="J67" i="1" s="1"/>
  <c r="H68" i="1"/>
  <c r="I68" i="1"/>
  <c r="J68" i="1" s="1"/>
  <c r="H69" i="1"/>
  <c r="I69" i="1"/>
  <c r="J69" i="1" s="1"/>
  <c r="H70" i="1"/>
  <c r="I70" i="1"/>
  <c r="J70" i="1"/>
  <c r="H71" i="1"/>
  <c r="I71" i="1"/>
  <c r="J71" i="1" s="1"/>
  <c r="H72" i="1"/>
  <c r="I72" i="1"/>
  <c r="J72" i="1" s="1"/>
  <c r="H73" i="1"/>
  <c r="I73" i="1"/>
  <c r="J73" i="1" s="1"/>
  <c r="H74" i="1"/>
  <c r="I74" i="1"/>
  <c r="J74" i="1"/>
  <c r="H75" i="1"/>
  <c r="I75" i="1"/>
  <c r="J75" i="1" s="1"/>
  <c r="H76" i="1"/>
  <c r="I76" i="1"/>
  <c r="J76" i="1" s="1"/>
  <c r="H77" i="1"/>
  <c r="I77" i="1"/>
  <c r="J77" i="1" s="1"/>
  <c r="H78" i="1"/>
  <c r="I78" i="1"/>
  <c r="J78" i="1"/>
  <c r="H79" i="1"/>
  <c r="I79" i="1"/>
  <c r="J79" i="1" s="1"/>
  <c r="H80" i="1"/>
  <c r="I80" i="1"/>
  <c r="J80" i="1" s="1"/>
  <c r="H81" i="1"/>
  <c r="I81" i="1"/>
  <c r="J81" i="1" s="1"/>
  <c r="H82" i="1"/>
  <c r="I82" i="1"/>
  <c r="J82" i="1" s="1"/>
  <c r="H83" i="1"/>
  <c r="I83" i="1"/>
  <c r="J83" i="1" s="1"/>
  <c r="H84" i="1"/>
  <c r="I84" i="1"/>
  <c r="J84" i="1" s="1"/>
  <c r="H85" i="1"/>
  <c r="I85" i="1"/>
  <c r="J85" i="1" s="1"/>
  <c r="H86" i="1"/>
  <c r="I86" i="1"/>
  <c r="J86" i="1"/>
  <c r="H87" i="1"/>
  <c r="I87" i="1"/>
  <c r="J87" i="1" s="1"/>
  <c r="H88" i="1"/>
  <c r="I88" i="1"/>
  <c r="J88" i="1" s="1"/>
  <c r="H89" i="1"/>
  <c r="I89" i="1"/>
  <c r="J89" i="1" s="1"/>
  <c r="H90" i="1"/>
  <c r="I90" i="1"/>
  <c r="J90" i="1" s="1"/>
  <c r="H91" i="1"/>
  <c r="I91" i="1"/>
  <c r="J91" i="1" s="1"/>
  <c r="H92" i="1"/>
  <c r="I92" i="1"/>
  <c r="J92" i="1" s="1"/>
  <c r="H93" i="1"/>
  <c r="I93" i="1"/>
  <c r="J93" i="1" s="1"/>
  <c r="H94" i="1"/>
  <c r="I94" i="1"/>
  <c r="J94" i="1" s="1"/>
  <c r="H95" i="1"/>
  <c r="I95" i="1"/>
  <c r="J95" i="1"/>
  <c r="H96" i="1"/>
  <c r="I96" i="1"/>
  <c r="J96" i="1" s="1"/>
  <c r="H97" i="1"/>
  <c r="I97" i="1"/>
  <c r="J97" i="1" s="1"/>
  <c r="H98" i="1"/>
  <c r="I98" i="1"/>
  <c r="J98" i="1"/>
  <c r="H99" i="1"/>
  <c r="I99" i="1"/>
  <c r="J99" i="1" s="1"/>
  <c r="H100" i="1"/>
  <c r="I100" i="1"/>
  <c r="J100" i="1" s="1"/>
  <c r="H101" i="1"/>
  <c r="I101" i="1"/>
  <c r="J101" i="1"/>
  <c r="H102" i="1"/>
  <c r="I102" i="1"/>
  <c r="J102" i="1" s="1"/>
  <c r="H103" i="1"/>
  <c r="I103" i="1"/>
  <c r="J103" i="1" s="1"/>
  <c r="H104" i="1"/>
  <c r="I104" i="1"/>
  <c r="J104" i="1" s="1"/>
  <c r="H105" i="1"/>
  <c r="I105" i="1"/>
  <c r="J105" i="1" s="1"/>
  <c r="H106" i="1"/>
  <c r="I106" i="1"/>
  <c r="J106" i="1" s="1"/>
  <c r="H107" i="1"/>
  <c r="I107" i="1"/>
  <c r="J107" i="1" s="1"/>
  <c r="H108" i="1"/>
  <c r="I108" i="1"/>
  <c r="J108" i="1" s="1"/>
  <c r="H109" i="1"/>
  <c r="I109" i="1"/>
  <c r="J109" i="1" s="1"/>
  <c r="H110" i="1"/>
  <c r="I110" i="1"/>
  <c r="J110" i="1" s="1"/>
  <c r="H111" i="1"/>
  <c r="I111" i="1"/>
  <c r="J111" i="1" s="1"/>
  <c r="H112" i="1"/>
  <c r="I112" i="1"/>
  <c r="J112" i="1" s="1"/>
  <c r="H113" i="1"/>
  <c r="I113" i="1"/>
  <c r="J113" i="1"/>
  <c r="H114" i="1"/>
  <c r="I114" i="1"/>
  <c r="J114" i="1" s="1"/>
  <c r="H115" i="1"/>
  <c r="I115" i="1"/>
  <c r="J115" i="1" s="1"/>
  <c r="H116" i="1"/>
  <c r="I116" i="1"/>
  <c r="J116" i="1" s="1"/>
  <c r="H117" i="1"/>
  <c r="I117" i="1"/>
  <c r="J117" i="1" s="1"/>
  <c r="H118" i="1"/>
  <c r="I118" i="1"/>
  <c r="J118" i="1" s="1"/>
  <c r="H119" i="1"/>
  <c r="I119" i="1"/>
  <c r="J119" i="1"/>
  <c r="H120" i="1"/>
  <c r="I120" i="1"/>
  <c r="J120" i="1" s="1"/>
  <c r="H121" i="1"/>
  <c r="I121" i="1"/>
  <c r="J121" i="1" s="1"/>
  <c r="H122" i="1"/>
  <c r="I122" i="1"/>
  <c r="J122" i="1"/>
  <c r="H123" i="1"/>
  <c r="I123" i="1"/>
  <c r="J123" i="1" s="1"/>
  <c r="H124" i="1"/>
  <c r="I124" i="1"/>
  <c r="J124" i="1" s="1"/>
  <c r="H125" i="1"/>
  <c r="I125" i="1"/>
  <c r="J125" i="1" s="1"/>
  <c r="H126" i="1"/>
  <c r="I126" i="1"/>
  <c r="J126" i="1"/>
  <c r="H127" i="1"/>
  <c r="I127" i="1"/>
  <c r="J127" i="1" s="1"/>
  <c r="H128" i="1"/>
  <c r="I128" i="1"/>
  <c r="J128" i="1" s="1"/>
  <c r="H129" i="1"/>
  <c r="I129" i="1"/>
  <c r="J129" i="1"/>
  <c r="H130" i="1"/>
  <c r="I130" i="1"/>
  <c r="J130" i="1" s="1"/>
  <c r="H131" i="1"/>
  <c r="I131" i="1"/>
  <c r="J131" i="1" s="1"/>
  <c r="H132" i="1"/>
  <c r="I132" i="1"/>
  <c r="J132" i="1" s="1"/>
  <c r="H133" i="1"/>
  <c r="I133" i="1"/>
  <c r="J133" i="1"/>
  <c r="H134" i="1"/>
  <c r="I134" i="1"/>
  <c r="J134" i="1" s="1"/>
  <c r="H135" i="1"/>
  <c r="I135" i="1"/>
  <c r="J135" i="1" s="1"/>
  <c r="H136" i="1"/>
  <c r="I136" i="1"/>
  <c r="J136" i="1" s="1"/>
  <c r="H137" i="1"/>
  <c r="I137" i="1"/>
  <c r="J137" i="1" s="1"/>
  <c r="H138" i="1"/>
  <c r="I138" i="1"/>
  <c r="J138" i="1" s="1"/>
  <c r="H139" i="1"/>
  <c r="I139" i="1"/>
  <c r="J139" i="1" s="1"/>
  <c r="H140" i="1"/>
  <c r="I140" i="1"/>
  <c r="J140" i="1" s="1"/>
  <c r="H141" i="1"/>
  <c r="I141" i="1"/>
  <c r="J141" i="1" s="1"/>
  <c r="H142" i="1"/>
  <c r="I142" i="1"/>
  <c r="J142" i="1"/>
  <c r="H143" i="1"/>
  <c r="I143" i="1"/>
  <c r="J143" i="1" s="1"/>
  <c r="H144" i="1"/>
  <c r="I144" i="1"/>
  <c r="J144" i="1" s="1"/>
  <c r="H145" i="1"/>
  <c r="I145" i="1"/>
  <c r="J145" i="1"/>
  <c r="H146" i="1"/>
  <c r="I146" i="1"/>
  <c r="J146" i="1" s="1"/>
  <c r="H147" i="1"/>
  <c r="I147" i="1"/>
  <c r="J147" i="1" s="1"/>
  <c r="H148" i="1"/>
  <c r="I148" i="1"/>
  <c r="J148" i="1" s="1"/>
  <c r="H149" i="1"/>
  <c r="I149" i="1"/>
  <c r="J149" i="1"/>
  <c r="H150" i="1"/>
  <c r="I150" i="1"/>
  <c r="J150" i="1" s="1"/>
  <c r="H151" i="1"/>
  <c r="I151" i="1"/>
  <c r="J151" i="1" s="1"/>
  <c r="H152" i="1"/>
  <c r="I152" i="1"/>
  <c r="J152" i="1" s="1"/>
  <c r="H153" i="1"/>
  <c r="I153" i="1"/>
  <c r="J153" i="1"/>
  <c r="H154" i="1"/>
  <c r="I154" i="1"/>
  <c r="J154" i="1" s="1"/>
  <c r="H155" i="1"/>
  <c r="I155" i="1"/>
  <c r="J155" i="1" s="1"/>
  <c r="H156" i="1"/>
  <c r="I156" i="1"/>
  <c r="J156" i="1" s="1"/>
  <c r="H157" i="1"/>
  <c r="I157" i="1"/>
  <c r="J157" i="1" s="1"/>
  <c r="H158" i="1"/>
  <c r="I158" i="1"/>
  <c r="J158" i="1" s="1"/>
  <c r="H159" i="1"/>
  <c r="I159" i="1"/>
  <c r="J159" i="1" s="1"/>
  <c r="H160" i="1"/>
  <c r="I160" i="1"/>
  <c r="J160" i="1" s="1"/>
  <c r="H161" i="1"/>
  <c r="I161" i="1"/>
  <c r="J161" i="1"/>
  <c r="H162" i="1"/>
  <c r="I162" i="1"/>
  <c r="J162" i="1" s="1"/>
  <c r="H163" i="1"/>
  <c r="I163" i="1"/>
  <c r="J163" i="1" s="1"/>
  <c r="H164" i="1"/>
  <c r="I164" i="1"/>
  <c r="J164" i="1" s="1"/>
  <c r="H165" i="1"/>
  <c r="I165" i="1"/>
  <c r="J165" i="1" s="1"/>
  <c r="H166" i="1"/>
  <c r="I166" i="1"/>
  <c r="J166" i="1"/>
  <c r="H167" i="1"/>
  <c r="I167" i="1"/>
  <c r="J167" i="1" s="1"/>
  <c r="H168" i="1"/>
  <c r="I168" i="1"/>
  <c r="J168" i="1" s="1"/>
  <c r="H169" i="1"/>
  <c r="I169" i="1"/>
  <c r="J169" i="1" s="1"/>
  <c r="H170" i="1"/>
  <c r="I170" i="1"/>
  <c r="J170" i="1"/>
  <c r="H171" i="1"/>
  <c r="I171" i="1"/>
  <c r="J171" i="1" s="1"/>
  <c r="H172" i="1"/>
  <c r="I172" i="1"/>
  <c r="J172" i="1" s="1"/>
  <c r="H173" i="1"/>
  <c r="I173" i="1"/>
  <c r="J173" i="1" s="1"/>
  <c r="H174" i="1"/>
  <c r="I174" i="1"/>
  <c r="J174" i="1" s="1"/>
  <c r="H175" i="1"/>
  <c r="I175" i="1"/>
  <c r="J175" i="1" s="1"/>
  <c r="H176" i="1"/>
  <c r="I176" i="1"/>
  <c r="J176" i="1" s="1"/>
  <c r="H177" i="1"/>
  <c r="I177" i="1"/>
  <c r="J177" i="1" s="1"/>
  <c r="H178" i="1"/>
  <c r="I178" i="1"/>
  <c r="J178" i="1"/>
  <c r="H179" i="1"/>
  <c r="I179" i="1"/>
  <c r="J179" i="1" s="1"/>
  <c r="H180" i="1"/>
  <c r="I180" i="1"/>
  <c r="J180" i="1" s="1"/>
  <c r="H181" i="1"/>
  <c r="I181" i="1"/>
  <c r="J181" i="1" s="1"/>
  <c r="H182" i="1"/>
  <c r="I182" i="1"/>
  <c r="J182" i="1" s="1"/>
  <c r="H183" i="1"/>
  <c r="I183" i="1"/>
  <c r="J183" i="1" s="1"/>
  <c r="H184" i="1"/>
  <c r="I184" i="1"/>
  <c r="J184" i="1"/>
  <c r="H185" i="1"/>
  <c r="I185" i="1"/>
  <c r="J185" i="1" s="1"/>
  <c r="H186" i="1"/>
  <c r="I186" i="1"/>
  <c r="J186" i="1" s="1"/>
  <c r="H187" i="1"/>
  <c r="I187" i="1"/>
  <c r="J187" i="1" s="1"/>
  <c r="H188" i="1"/>
  <c r="I188" i="1"/>
  <c r="J188" i="1" s="1"/>
  <c r="H189" i="1"/>
  <c r="I189" i="1"/>
  <c r="J189" i="1" s="1"/>
  <c r="H190" i="1"/>
  <c r="I190" i="1"/>
  <c r="J190" i="1"/>
  <c r="H191" i="1"/>
  <c r="I191" i="1"/>
  <c r="J191" i="1" s="1"/>
  <c r="H192" i="1"/>
  <c r="I192" i="1"/>
  <c r="J192" i="1" s="1"/>
  <c r="H193" i="1"/>
  <c r="I193" i="1"/>
  <c r="J193" i="1" s="1"/>
  <c r="H194" i="1"/>
  <c r="I194" i="1"/>
  <c r="J194" i="1" s="1"/>
  <c r="H195" i="1"/>
  <c r="I195" i="1"/>
  <c r="J195" i="1" s="1"/>
  <c r="H196" i="1"/>
  <c r="I196" i="1"/>
  <c r="J196" i="1" s="1"/>
  <c r="H197" i="1"/>
  <c r="I197" i="1"/>
  <c r="J197" i="1"/>
  <c r="H198" i="1"/>
  <c r="I198" i="1"/>
  <c r="J198" i="1" s="1"/>
  <c r="H199" i="1"/>
  <c r="I199" i="1"/>
  <c r="J199" i="1" s="1"/>
  <c r="H200" i="1"/>
  <c r="I200" i="1"/>
  <c r="J200" i="1" s="1"/>
  <c r="H201" i="1"/>
  <c r="I201" i="1"/>
  <c r="J201" i="1" s="1"/>
  <c r="H202" i="1"/>
  <c r="I202" i="1"/>
  <c r="J202" i="1" s="1"/>
  <c r="H203" i="1"/>
  <c r="I203" i="1"/>
  <c r="J203" i="1" s="1"/>
  <c r="H204" i="1"/>
  <c r="I204" i="1"/>
  <c r="J204" i="1" s="1"/>
  <c r="H205" i="1"/>
  <c r="I205" i="1"/>
  <c r="J205" i="1"/>
  <c r="H206" i="1"/>
  <c r="I206" i="1"/>
  <c r="J206" i="1"/>
  <c r="H207" i="1"/>
  <c r="I207" i="1"/>
  <c r="J207" i="1" s="1"/>
  <c r="H208" i="1"/>
  <c r="I208" i="1"/>
  <c r="J208" i="1"/>
  <c r="H209" i="1"/>
  <c r="I209" i="1"/>
  <c r="J209" i="1"/>
  <c r="H210" i="1"/>
  <c r="I210" i="1"/>
  <c r="J210" i="1" s="1"/>
  <c r="H211" i="1"/>
  <c r="I211" i="1"/>
  <c r="J211" i="1" s="1"/>
  <c r="H212" i="1"/>
  <c r="I212" i="1"/>
  <c r="J212" i="1" s="1"/>
  <c r="H213" i="1"/>
  <c r="I213" i="1"/>
  <c r="J213" i="1" s="1"/>
  <c r="H214" i="1"/>
  <c r="I214" i="1"/>
  <c r="J214" i="1"/>
  <c r="H215" i="1"/>
  <c r="I215" i="1"/>
  <c r="J215" i="1" s="1"/>
  <c r="H216" i="1"/>
  <c r="I216" i="1"/>
  <c r="J216" i="1" s="1"/>
  <c r="H217" i="1"/>
  <c r="I217" i="1"/>
  <c r="J217" i="1"/>
  <c r="H218" i="1"/>
  <c r="I218" i="1"/>
  <c r="J218" i="1"/>
  <c r="H219" i="1"/>
  <c r="I219" i="1"/>
  <c r="J219" i="1" s="1"/>
  <c r="H220" i="1"/>
  <c r="I220" i="1"/>
  <c r="J220" i="1" s="1"/>
  <c r="H221" i="1"/>
  <c r="I221" i="1"/>
  <c r="J221" i="1" s="1"/>
  <c r="H222" i="1"/>
  <c r="I222" i="1"/>
  <c r="J222" i="1" s="1"/>
  <c r="H223" i="1"/>
  <c r="I223" i="1"/>
  <c r="J223" i="1" s="1"/>
  <c r="H224" i="1"/>
  <c r="I224" i="1"/>
  <c r="J224" i="1" s="1"/>
  <c r="H225" i="1"/>
  <c r="I225" i="1"/>
  <c r="J225" i="1" s="1"/>
  <c r="H226" i="1"/>
  <c r="I226" i="1"/>
  <c r="J226" i="1"/>
  <c r="H227" i="1"/>
  <c r="I227" i="1"/>
  <c r="J227" i="1" s="1"/>
  <c r="H228" i="1"/>
  <c r="I228" i="1"/>
  <c r="J228" i="1" s="1"/>
  <c r="H229" i="1"/>
  <c r="I229" i="1"/>
  <c r="J229" i="1"/>
  <c r="H230" i="1"/>
  <c r="I230" i="1"/>
  <c r="J230" i="1" s="1"/>
  <c r="H231" i="1"/>
  <c r="I231" i="1"/>
  <c r="J231" i="1" s="1"/>
  <c r="H232" i="1"/>
  <c r="I232" i="1"/>
  <c r="J232" i="1"/>
  <c r="H233" i="1"/>
  <c r="I233" i="1"/>
  <c r="J233" i="1" s="1"/>
  <c r="H234" i="1"/>
  <c r="I234" i="1"/>
  <c r="J234" i="1" s="1"/>
  <c r="H235" i="1"/>
  <c r="I235" i="1"/>
  <c r="J235" i="1" s="1"/>
  <c r="H236" i="1"/>
  <c r="I236" i="1"/>
  <c r="J236" i="1" s="1"/>
  <c r="H237" i="1"/>
  <c r="I237" i="1"/>
  <c r="J237" i="1" s="1"/>
  <c r="H238" i="1"/>
  <c r="I238" i="1"/>
  <c r="J238" i="1"/>
  <c r="H239" i="1"/>
  <c r="I239" i="1"/>
  <c r="J239" i="1" s="1"/>
  <c r="H240" i="1"/>
  <c r="I240" i="1"/>
  <c r="J240" i="1" s="1"/>
  <c r="H241" i="1"/>
  <c r="I241" i="1"/>
  <c r="J241" i="1" s="1"/>
  <c r="H242" i="1"/>
  <c r="I242" i="1"/>
  <c r="J242" i="1"/>
  <c r="H243" i="1"/>
  <c r="I243" i="1"/>
  <c r="J243" i="1" s="1"/>
  <c r="H244" i="1"/>
  <c r="I244" i="1"/>
  <c r="J244" i="1" s="1"/>
  <c r="H245" i="1"/>
  <c r="I245" i="1"/>
  <c r="J245" i="1"/>
  <c r="H246" i="1"/>
  <c r="I246" i="1"/>
  <c r="J246" i="1" s="1"/>
  <c r="H247" i="1"/>
  <c r="I247" i="1"/>
  <c r="J247" i="1" s="1"/>
  <c r="H248" i="1"/>
  <c r="I248" i="1"/>
  <c r="J248" i="1" s="1"/>
  <c r="H249" i="1"/>
  <c r="I249" i="1"/>
  <c r="J249" i="1" s="1"/>
  <c r="H250" i="1"/>
  <c r="I250" i="1"/>
  <c r="J250" i="1" s="1"/>
  <c r="H251" i="1"/>
  <c r="I251" i="1"/>
  <c r="J251" i="1" s="1"/>
  <c r="H252" i="1"/>
  <c r="I252" i="1"/>
  <c r="J252" i="1" s="1"/>
  <c r="H253" i="1"/>
  <c r="I253" i="1"/>
  <c r="J253" i="1" s="1"/>
  <c r="H254" i="1"/>
  <c r="I254" i="1"/>
  <c r="J254" i="1" s="1"/>
  <c r="H255" i="1"/>
  <c r="I255" i="1"/>
  <c r="J255" i="1" s="1"/>
  <c r="H256" i="1"/>
  <c r="I256" i="1"/>
  <c r="J256" i="1" s="1"/>
  <c r="H257" i="1"/>
  <c r="I257" i="1"/>
  <c r="J257" i="1"/>
  <c r="H258" i="1"/>
  <c r="I258" i="1"/>
  <c r="J258" i="1" s="1"/>
  <c r="H259" i="1"/>
  <c r="I259" i="1"/>
  <c r="J259" i="1" s="1"/>
  <c r="H260" i="1"/>
  <c r="I260" i="1"/>
  <c r="J260" i="1" s="1"/>
  <c r="H261" i="1"/>
  <c r="I261" i="1"/>
  <c r="J261" i="1" s="1"/>
  <c r="H262" i="1"/>
  <c r="I262" i="1"/>
  <c r="J262" i="1" s="1"/>
  <c r="H263" i="1"/>
  <c r="I263" i="1"/>
  <c r="J263" i="1" s="1"/>
  <c r="H264" i="1"/>
  <c r="I264" i="1"/>
  <c r="J264" i="1"/>
  <c r="H265" i="1"/>
  <c r="I265" i="1"/>
  <c r="J265" i="1" s="1"/>
  <c r="H266" i="1"/>
  <c r="I266" i="1"/>
  <c r="J266" i="1"/>
  <c r="H267" i="1"/>
  <c r="I267" i="1"/>
  <c r="J267" i="1" s="1"/>
  <c r="H268" i="1"/>
  <c r="I268" i="1"/>
  <c r="J268" i="1" s="1"/>
  <c r="H269" i="1"/>
  <c r="I269" i="1"/>
  <c r="J269" i="1" s="1"/>
  <c r="H270" i="1"/>
  <c r="I270" i="1"/>
  <c r="J270" i="1" s="1"/>
  <c r="H271" i="1"/>
  <c r="I271" i="1"/>
  <c r="J271" i="1" s="1"/>
  <c r="H272" i="1"/>
  <c r="I272" i="1"/>
  <c r="J272" i="1" s="1"/>
  <c r="H273" i="1"/>
  <c r="I273" i="1"/>
  <c r="J273" i="1"/>
  <c r="H274" i="1"/>
  <c r="I274" i="1"/>
  <c r="J274" i="1" s="1"/>
  <c r="H275" i="1"/>
  <c r="I275" i="1"/>
  <c r="J275" i="1" s="1"/>
  <c r="H276" i="1"/>
  <c r="I276" i="1"/>
  <c r="J276" i="1" s="1"/>
  <c r="H277" i="1"/>
  <c r="I277" i="1"/>
  <c r="J277" i="1" s="1"/>
  <c r="H278" i="1"/>
  <c r="I278" i="1"/>
  <c r="J278" i="1"/>
  <c r="H279" i="1"/>
  <c r="I279" i="1"/>
  <c r="J279" i="1" s="1"/>
  <c r="H280" i="1"/>
  <c r="I280" i="1"/>
  <c r="J280" i="1" s="1"/>
  <c r="H281" i="1"/>
  <c r="I281" i="1"/>
  <c r="J281" i="1"/>
  <c r="H282" i="1"/>
  <c r="I282" i="1"/>
  <c r="J282" i="1"/>
  <c r="H283" i="1"/>
  <c r="I283" i="1"/>
  <c r="J283" i="1" s="1"/>
  <c r="H284" i="1"/>
  <c r="I284" i="1"/>
  <c r="J284" i="1" s="1"/>
  <c r="H285" i="1"/>
  <c r="I285" i="1"/>
  <c r="J285" i="1"/>
  <c r="H286" i="1"/>
  <c r="I286" i="1"/>
  <c r="J286" i="1" s="1"/>
  <c r="H287" i="1"/>
  <c r="I287" i="1"/>
  <c r="J287" i="1" s="1"/>
  <c r="H288" i="1"/>
  <c r="I288" i="1"/>
  <c r="J288" i="1"/>
  <c r="H289" i="1"/>
  <c r="I289" i="1"/>
  <c r="J289" i="1" s="1"/>
  <c r="H290" i="1"/>
  <c r="I290" i="1"/>
  <c r="J290" i="1"/>
  <c r="H291" i="1"/>
  <c r="I291" i="1"/>
  <c r="J291" i="1" s="1"/>
  <c r="H292" i="1"/>
  <c r="I292" i="1"/>
  <c r="J292" i="1" s="1"/>
  <c r="H293" i="1"/>
  <c r="I293" i="1"/>
  <c r="J293" i="1"/>
  <c r="H294" i="1"/>
  <c r="I294" i="1"/>
  <c r="J294" i="1"/>
  <c r="H295" i="1"/>
  <c r="I295" i="1"/>
  <c r="J295" i="1" s="1"/>
  <c r="H296" i="1"/>
  <c r="I296" i="1"/>
  <c r="J296" i="1" s="1"/>
  <c r="H297" i="1"/>
  <c r="I297" i="1"/>
  <c r="J297" i="1" s="1"/>
  <c r="H298" i="1"/>
  <c r="I298" i="1"/>
  <c r="J298" i="1"/>
  <c r="H299" i="1"/>
  <c r="I299" i="1"/>
  <c r="J299" i="1" s="1"/>
  <c r="H300" i="1"/>
  <c r="I300" i="1"/>
  <c r="J300" i="1" s="1"/>
  <c r="H301" i="1"/>
  <c r="I301" i="1"/>
  <c r="J301" i="1" s="1"/>
  <c r="H302" i="1"/>
  <c r="I302" i="1"/>
  <c r="J302" i="1" s="1"/>
  <c r="H303" i="1"/>
  <c r="I303" i="1"/>
  <c r="J303" i="1" s="1"/>
  <c r="H304" i="1"/>
  <c r="I304" i="1"/>
  <c r="J304" i="1" s="1"/>
  <c r="H305" i="1"/>
  <c r="I305" i="1"/>
  <c r="J305" i="1"/>
  <c r="H306" i="1"/>
  <c r="I306" i="1"/>
  <c r="J306" i="1" s="1"/>
  <c r="H307" i="1"/>
  <c r="I307" i="1"/>
  <c r="J307" i="1" s="1"/>
  <c r="H308" i="1"/>
  <c r="I308" i="1"/>
  <c r="J308" i="1" s="1"/>
  <c r="H309" i="1"/>
  <c r="I309" i="1"/>
  <c r="J309" i="1"/>
  <c r="H310" i="1"/>
  <c r="I310" i="1"/>
  <c r="J310" i="1" s="1"/>
  <c r="H311" i="1"/>
  <c r="I311" i="1"/>
  <c r="J311" i="1" s="1"/>
  <c r="H312" i="1"/>
  <c r="I312" i="1"/>
  <c r="J312" i="1"/>
  <c r="H313" i="1"/>
  <c r="I313" i="1"/>
  <c r="J313" i="1" s="1"/>
  <c r="H314" i="1"/>
  <c r="I314" i="1"/>
  <c r="J314" i="1" s="1"/>
  <c r="H315" i="1"/>
  <c r="I315" i="1"/>
  <c r="J315" i="1" s="1"/>
  <c r="H316" i="1"/>
  <c r="I316" i="1"/>
  <c r="J316" i="1" s="1"/>
  <c r="H317" i="1"/>
  <c r="I317" i="1"/>
  <c r="J317" i="1" s="1"/>
  <c r="H318" i="1"/>
  <c r="I318" i="1"/>
  <c r="J318" i="1" s="1"/>
  <c r="H319" i="1"/>
  <c r="I319" i="1"/>
  <c r="J319" i="1" s="1"/>
  <c r="H320" i="1"/>
  <c r="I320" i="1"/>
  <c r="J320" i="1" s="1"/>
  <c r="H321" i="1"/>
  <c r="I321" i="1"/>
  <c r="J321" i="1" s="1"/>
  <c r="H322" i="1"/>
  <c r="I322" i="1"/>
  <c r="J322" i="1" s="1"/>
  <c r="H323" i="1"/>
  <c r="I323" i="1"/>
  <c r="J323" i="1" s="1"/>
  <c r="H324" i="1"/>
  <c r="I324" i="1"/>
  <c r="J324" i="1" s="1"/>
  <c r="H325" i="1"/>
  <c r="I325" i="1"/>
  <c r="J325" i="1" s="1"/>
  <c r="H326" i="1"/>
  <c r="I326" i="1"/>
  <c r="J326" i="1" s="1"/>
  <c r="H327" i="1"/>
  <c r="I327" i="1"/>
  <c r="J327" i="1" s="1"/>
  <c r="H328" i="1"/>
  <c r="I328" i="1"/>
  <c r="J328" i="1"/>
  <c r="H329" i="1"/>
  <c r="I329" i="1"/>
  <c r="J329" i="1" s="1"/>
  <c r="H330" i="1"/>
  <c r="I330" i="1"/>
  <c r="J330" i="1"/>
  <c r="H331" i="1"/>
  <c r="I331" i="1"/>
  <c r="J331" i="1" s="1"/>
  <c r="H332" i="1"/>
  <c r="I332" i="1"/>
  <c r="J332" i="1" s="1"/>
  <c r="H333" i="1"/>
  <c r="I333" i="1"/>
  <c r="J333" i="1"/>
  <c r="H334" i="1"/>
  <c r="I334" i="1"/>
  <c r="J334" i="1"/>
  <c r="H335" i="1"/>
  <c r="I335" i="1"/>
  <c r="J335" i="1" s="1"/>
  <c r="H336" i="1"/>
  <c r="I336" i="1"/>
  <c r="J336" i="1"/>
  <c r="H337" i="1"/>
  <c r="I337" i="1"/>
  <c r="J337" i="1"/>
  <c r="H338" i="1"/>
  <c r="I338" i="1"/>
  <c r="J338" i="1" s="1"/>
  <c r="H339" i="1"/>
  <c r="I339" i="1"/>
  <c r="J339" i="1" s="1"/>
  <c r="H340" i="1"/>
  <c r="I340" i="1"/>
  <c r="J340" i="1" s="1"/>
  <c r="H341" i="1"/>
  <c r="I341" i="1"/>
  <c r="J341" i="1"/>
  <c r="H342" i="1"/>
  <c r="I342" i="1"/>
  <c r="J342" i="1"/>
  <c r="H343" i="1"/>
  <c r="I343" i="1"/>
  <c r="J343" i="1" s="1"/>
  <c r="H344" i="1"/>
  <c r="I344" i="1"/>
  <c r="J344" i="1"/>
  <c r="H345" i="1"/>
  <c r="I345" i="1"/>
  <c r="J345" i="1"/>
  <c r="H346" i="1"/>
  <c r="I346" i="1"/>
  <c r="J346" i="1" s="1"/>
  <c r="H347" i="1"/>
  <c r="I347" i="1"/>
  <c r="J347" i="1" s="1"/>
  <c r="H348" i="1"/>
  <c r="I348" i="1"/>
  <c r="J348" i="1" s="1"/>
  <c r="H349" i="1"/>
  <c r="I349" i="1"/>
  <c r="J349" i="1"/>
  <c r="H350" i="1"/>
  <c r="I350" i="1"/>
  <c r="J350" i="1"/>
  <c r="H351" i="1"/>
  <c r="I351" i="1"/>
  <c r="J351" i="1" s="1"/>
  <c r="H352" i="1"/>
  <c r="I352" i="1"/>
  <c r="J352" i="1"/>
  <c r="H353" i="1"/>
  <c r="I353" i="1"/>
  <c r="J353" i="1"/>
  <c r="H354" i="1"/>
  <c r="I354" i="1"/>
  <c r="J354" i="1"/>
  <c r="H355" i="1"/>
  <c r="I355" i="1"/>
  <c r="J355" i="1" s="1"/>
  <c r="H356" i="1"/>
  <c r="I356" i="1"/>
  <c r="J356" i="1" s="1"/>
  <c r="H357" i="1"/>
  <c r="I357" i="1"/>
  <c r="J357" i="1" s="1"/>
  <c r="H358" i="1"/>
  <c r="I358" i="1"/>
  <c r="J358" i="1"/>
  <c r="H359" i="1"/>
  <c r="I359" i="1"/>
  <c r="J359" i="1" s="1"/>
  <c r="H360" i="1"/>
  <c r="I360" i="1"/>
  <c r="J360" i="1" s="1"/>
  <c r="H361" i="1"/>
  <c r="I361" i="1"/>
  <c r="J361" i="1"/>
  <c r="H362" i="1"/>
  <c r="I362" i="1"/>
  <c r="J362" i="1"/>
  <c r="H363" i="1"/>
  <c r="I363" i="1"/>
  <c r="J363" i="1" s="1"/>
  <c r="H364" i="1"/>
  <c r="I364" i="1"/>
  <c r="J364" i="1" s="1"/>
  <c r="H365" i="1"/>
  <c r="I365" i="1"/>
  <c r="J365" i="1" s="1"/>
  <c r="H366" i="1"/>
  <c r="I366" i="1"/>
  <c r="J366" i="1"/>
  <c r="H367" i="1"/>
  <c r="I367" i="1"/>
  <c r="J367" i="1" s="1"/>
  <c r="H368" i="1"/>
  <c r="I368" i="1"/>
  <c r="J368" i="1" s="1"/>
  <c r="H369" i="1"/>
  <c r="I369" i="1"/>
  <c r="J369" i="1"/>
  <c r="H370" i="1"/>
  <c r="I370" i="1"/>
  <c r="J370" i="1"/>
  <c r="H371" i="1"/>
  <c r="I371" i="1"/>
  <c r="J371" i="1" s="1"/>
  <c r="H372" i="1"/>
  <c r="I372" i="1"/>
  <c r="J372" i="1" s="1"/>
  <c r="H373" i="1"/>
  <c r="I373" i="1"/>
  <c r="J373" i="1" s="1"/>
  <c r="H374" i="1"/>
  <c r="I374" i="1"/>
  <c r="J374" i="1" s="1"/>
  <c r="H375" i="1"/>
  <c r="I375" i="1"/>
  <c r="J375" i="1" s="1"/>
  <c r="H376" i="1"/>
  <c r="I376" i="1"/>
  <c r="J376" i="1"/>
  <c r="H377" i="1"/>
  <c r="I377" i="1"/>
  <c r="J377" i="1" s="1"/>
  <c r="H378" i="1"/>
  <c r="I378" i="1"/>
  <c r="J378" i="1" s="1"/>
  <c r="H379" i="1"/>
  <c r="I379" i="1"/>
  <c r="J379" i="1" s="1"/>
  <c r="H380" i="1"/>
  <c r="I380" i="1"/>
  <c r="J380" i="1" s="1"/>
  <c r="H381" i="1"/>
  <c r="I381" i="1"/>
  <c r="J381" i="1" s="1"/>
  <c r="H382" i="1"/>
  <c r="I382" i="1"/>
  <c r="J382" i="1"/>
  <c r="H383" i="1"/>
  <c r="I383" i="1"/>
  <c r="J383" i="1" s="1"/>
  <c r="H384" i="1"/>
  <c r="I384" i="1"/>
  <c r="J384" i="1" s="1"/>
  <c r="H385" i="1"/>
  <c r="I385" i="1"/>
  <c r="J385" i="1" s="1"/>
  <c r="H386" i="1"/>
  <c r="I386" i="1"/>
  <c r="J386" i="1" s="1"/>
  <c r="H387" i="1"/>
  <c r="I387" i="1"/>
  <c r="J387" i="1" s="1"/>
  <c r="H388" i="1"/>
  <c r="I388" i="1"/>
  <c r="J388" i="1" s="1"/>
  <c r="H389" i="1"/>
  <c r="I389" i="1"/>
  <c r="J389" i="1"/>
  <c r="H390" i="1"/>
  <c r="I390" i="1"/>
  <c r="J390" i="1" s="1"/>
  <c r="H391" i="1"/>
  <c r="I391" i="1"/>
  <c r="J391" i="1" s="1"/>
  <c r="H392" i="1"/>
  <c r="I392" i="1"/>
  <c r="J392" i="1" s="1"/>
  <c r="H393" i="1"/>
  <c r="I393" i="1"/>
  <c r="J393" i="1" s="1"/>
  <c r="H394" i="1"/>
  <c r="I394" i="1"/>
  <c r="J394" i="1" s="1"/>
  <c r="H395" i="1"/>
  <c r="I395" i="1"/>
  <c r="J395" i="1" s="1"/>
  <c r="H396" i="1"/>
  <c r="I396" i="1"/>
  <c r="J396" i="1" s="1"/>
  <c r="H397" i="1"/>
  <c r="I397" i="1"/>
  <c r="J397" i="1"/>
  <c r="H398" i="1"/>
  <c r="I398" i="1"/>
  <c r="J398" i="1"/>
  <c r="H399" i="1"/>
  <c r="I399" i="1"/>
  <c r="J399" i="1" s="1"/>
  <c r="H400" i="1"/>
  <c r="I400" i="1"/>
  <c r="J400" i="1"/>
  <c r="H401" i="1"/>
  <c r="I401" i="1"/>
  <c r="J401" i="1"/>
  <c r="H402" i="1"/>
  <c r="I402" i="1"/>
  <c r="J402" i="1" s="1"/>
  <c r="H403" i="1"/>
  <c r="I403" i="1"/>
  <c r="J403" i="1" s="1"/>
  <c r="H404" i="1"/>
  <c r="I404" i="1"/>
  <c r="J404" i="1" s="1"/>
  <c r="H405" i="1"/>
  <c r="I405" i="1"/>
  <c r="J405" i="1"/>
  <c r="H406" i="1"/>
  <c r="I406" i="1"/>
  <c r="J406" i="1"/>
  <c r="H407" i="1"/>
  <c r="I407" i="1"/>
  <c r="J407" i="1" s="1"/>
  <c r="H408" i="1"/>
  <c r="I408" i="1"/>
  <c r="J408" i="1"/>
  <c r="H409" i="1"/>
  <c r="I409" i="1"/>
  <c r="J409" i="1"/>
  <c r="H410" i="1"/>
  <c r="I410" i="1"/>
  <c r="J410" i="1"/>
  <c r="H411" i="1"/>
  <c r="I411" i="1"/>
  <c r="J411" i="1" s="1"/>
  <c r="H412" i="1"/>
  <c r="I412" i="1"/>
  <c r="J412" i="1" s="1"/>
  <c r="H413" i="1"/>
  <c r="I413" i="1"/>
  <c r="J413" i="1" s="1"/>
  <c r="H414" i="1"/>
  <c r="I414" i="1"/>
  <c r="J414" i="1"/>
  <c r="H415" i="1"/>
  <c r="I415" i="1"/>
  <c r="J415" i="1" s="1"/>
  <c r="H416" i="1"/>
  <c r="I416" i="1"/>
  <c r="J416" i="1" s="1"/>
  <c r="H417" i="1"/>
  <c r="I417" i="1"/>
  <c r="J417" i="1"/>
  <c r="H418" i="1"/>
  <c r="I418" i="1"/>
  <c r="J418" i="1" s="1"/>
  <c r="H419" i="1"/>
  <c r="I419" i="1"/>
  <c r="J419" i="1" s="1"/>
  <c r="H420" i="1"/>
  <c r="I420" i="1"/>
  <c r="J420" i="1" s="1"/>
  <c r="H421" i="1"/>
  <c r="I421" i="1"/>
  <c r="J421" i="1" s="1"/>
  <c r="H422" i="1"/>
  <c r="I422" i="1"/>
  <c r="J422" i="1" s="1"/>
  <c r="H423" i="1"/>
  <c r="I423" i="1"/>
  <c r="J423" i="1" s="1"/>
  <c r="H424" i="1"/>
  <c r="I424" i="1"/>
  <c r="J424" i="1" s="1"/>
  <c r="H425" i="1"/>
  <c r="I425" i="1"/>
  <c r="J425" i="1" s="1"/>
  <c r="H426" i="1"/>
  <c r="I426" i="1"/>
  <c r="J426" i="1"/>
  <c r="H427" i="1"/>
  <c r="I427" i="1"/>
  <c r="J427" i="1" s="1"/>
  <c r="H428" i="1"/>
  <c r="I428" i="1"/>
  <c r="J428" i="1" s="1"/>
  <c r="H429" i="1"/>
  <c r="I429" i="1"/>
  <c r="J429" i="1" s="1"/>
  <c r="H430" i="1"/>
  <c r="I430" i="1"/>
  <c r="J430" i="1"/>
  <c r="H431" i="1"/>
  <c r="I431" i="1"/>
  <c r="J431" i="1" s="1"/>
  <c r="H432" i="1"/>
  <c r="I432" i="1"/>
  <c r="J432" i="1" s="1"/>
  <c r="H433" i="1"/>
  <c r="I433" i="1"/>
  <c r="J433" i="1"/>
  <c r="H434" i="1"/>
  <c r="I434" i="1"/>
  <c r="J434" i="1"/>
  <c r="H435" i="1"/>
  <c r="I435" i="1"/>
  <c r="J435" i="1" s="1"/>
  <c r="H436" i="1"/>
  <c r="I436" i="1"/>
  <c r="J436" i="1" s="1"/>
  <c r="H437" i="1"/>
  <c r="I437" i="1"/>
  <c r="J437" i="1" s="1"/>
  <c r="H438" i="1"/>
  <c r="I438" i="1"/>
  <c r="J438" i="1" s="1"/>
  <c r="H439" i="1"/>
  <c r="I439" i="1"/>
  <c r="J439" i="1" s="1"/>
  <c r="H440" i="1"/>
  <c r="I440" i="1"/>
  <c r="J440" i="1"/>
  <c r="H441" i="1"/>
  <c r="I441" i="1"/>
  <c r="J441" i="1" s="1"/>
  <c r="H442" i="1"/>
  <c r="I442" i="1"/>
  <c r="J442" i="1"/>
  <c r="H443" i="1"/>
  <c r="I443" i="1"/>
  <c r="J443" i="1" s="1"/>
  <c r="H444" i="1"/>
  <c r="I444" i="1"/>
  <c r="J444" i="1" s="1"/>
  <c r="H445" i="1"/>
  <c r="I445" i="1"/>
  <c r="J445" i="1" s="1"/>
  <c r="H446" i="1"/>
  <c r="I446" i="1"/>
  <c r="J446" i="1"/>
  <c r="H447" i="1"/>
  <c r="I447" i="1"/>
  <c r="J447" i="1" s="1"/>
  <c r="H448" i="1"/>
  <c r="I448" i="1"/>
  <c r="J448" i="1" s="1"/>
  <c r="H449" i="1"/>
  <c r="I449" i="1"/>
  <c r="J449" i="1"/>
  <c r="H450" i="1"/>
  <c r="I450" i="1"/>
  <c r="J450" i="1" s="1"/>
  <c r="H451" i="1"/>
  <c r="I451" i="1"/>
  <c r="J451" i="1" s="1"/>
  <c r="H452" i="1"/>
  <c r="I452" i="1"/>
  <c r="J452" i="1" s="1"/>
  <c r="H453" i="1"/>
  <c r="I453" i="1"/>
  <c r="J453" i="1"/>
  <c r="H454" i="1"/>
  <c r="I454" i="1"/>
  <c r="J454" i="1" s="1"/>
  <c r="H455" i="1"/>
  <c r="I455" i="1"/>
  <c r="J455" i="1" s="1"/>
  <c r="H456" i="1"/>
  <c r="I456" i="1"/>
  <c r="J456" i="1"/>
  <c r="H457" i="1"/>
  <c r="I457" i="1"/>
  <c r="J457" i="1" s="1"/>
  <c r="H458" i="1"/>
  <c r="I458" i="1"/>
  <c r="J458" i="1"/>
  <c r="H459" i="1"/>
  <c r="I459" i="1"/>
  <c r="J459" i="1" s="1"/>
  <c r="H460" i="1"/>
  <c r="I460" i="1"/>
  <c r="J460" i="1" s="1"/>
  <c r="H461" i="1"/>
  <c r="I461" i="1"/>
  <c r="J461" i="1" s="1"/>
  <c r="H462" i="1"/>
  <c r="I462" i="1"/>
  <c r="J462" i="1" s="1"/>
  <c r="H463" i="1"/>
  <c r="I463" i="1"/>
  <c r="J463" i="1" s="1"/>
  <c r="H464" i="1"/>
  <c r="I464" i="1"/>
  <c r="J464" i="1" s="1"/>
  <c r="H465" i="1"/>
  <c r="I465" i="1"/>
  <c r="J465" i="1" s="1"/>
  <c r="H466" i="1"/>
  <c r="I466" i="1"/>
  <c r="J466" i="1" s="1"/>
  <c r="H467" i="1"/>
  <c r="I467" i="1"/>
  <c r="J467" i="1" s="1"/>
  <c r="H468" i="1"/>
  <c r="I468" i="1"/>
  <c r="J468" i="1" s="1"/>
  <c r="H469" i="1"/>
  <c r="I469" i="1"/>
  <c r="J469" i="1"/>
  <c r="H470" i="1"/>
  <c r="I470" i="1"/>
  <c r="J470" i="1"/>
  <c r="H471" i="1"/>
  <c r="I471" i="1"/>
  <c r="J471" i="1" s="1"/>
  <c r="H472" i="1"/>
  <c r="I472" i="1"/>
  <c r="J472" i="1"/>
  <c r="H473" i="1"/>
  <c r="I473" i="1"/>
  <c r="J473" i="1"/>
  <c r="H474" i="1"/>
  <c r="I474" i="1"/>
  <c r="J474" i="1" s="1"/>
  <c r="H475" i="1"/>
  <c r="I475" i="1"/>
  <c r="J475" i="1" s="1"/>
  <c r="H476" i="1"/>
  <c r="I476" i="1"/>
  <c r="J476" i="1" s="1"/>
  <c r="H477" i="1"/>
  <c r="I477" i="1"/>
  <c r="J477" i="1"/>
  <c r="H478" i="1"/>
  <c r="I478" i="1"/>
  <c r="J478" i="1"/>
  <c r="H479" i="1"/>
  <c r="I479" i="1"/>
  <c r="J479" i="1" s="1"/>
  <c r="H480" i="1"/>
  <c r="I480" i="1"/>
  <c r="J480" i="1"/>
  <c r="H481" i="1"/>
  <c r="I481" i="1"/>
  <c r="J481" i="1"/>
  <c r="H482" i="1"/>
  <c r="I482" i="1"/>
  <c r="J482" i="1"/>
  <c r="H483" i="1"/>
  <c r="I483" i="1"/>
  <c r="J483" i="1" s="1"/>
  <c r="H484" i="1"/>
  <c r="I484" i="1"/>
  <c r="J484" i="1" s="1"/>
  <c r="H485" i="1"/>
  <c r="I485" i="1"/>
  <c r="J485" i="1"/>
  <c r="H486" i="1"/>
  <c r="I486" i="1"/>
  <c r="J486" i="1"/>
  <c r="H487" i="1"/>
  <c r="I487" i="1"/>
  <c r="J487" i="1" s="1"/>
  <c r="H488" i="1"/>
  <c r="I488" i="1"/>
  <c r="J488" i="1"/>
  <c r="H489" i="1"/>
  <c r="I489" i="1"/>
  <c r="J489" i="1"/>
  <c r="H490" i="1"/>
  <c r="I490" i="1"/>
  <c r="J490" i="1"/>
  <c r="H491" i="1"/>
  <c r="I491" i="1"/>
  <c r="J491" i="1" s="1"/>
  <c r="H492" i="1"/>
  <c r="I492" i="1"/>
  <c r="J492" i="1" s="1"/>
  <c r="H493" i="1"/>
  <c r="I493" i="1"/>
  <c r="J493" i="1" s="1"/>
  <c r="H494" i="1"/>
  <c r="I494" i="1"/>
  <c r="J494" i="1"/>
  <c r="H495" i="1"/>
  <c r="I495" i="1"/>
  <c r="J495" i="1" s="1"/>
  <c r="H496" i="1"/>
  <c r="I496" i="1"/>
  <c r="J496" i="1" s="1"/>
  <c r="H497" i="1"/>
  <c r="I497" i="1"/>
  <c r="J497" i="1"/>
  <c r="H498" i="1"/>
  <c r="I498" i="1"/>
  <c r="J498" i="1"/>
  <c r="H499" i="1"/>
  <c r="I499" i="1"/>
  <c r="J499" i="1" s="1"/>
  <c r="H500" i="1"/>
  <c r="I500" i="1"/>
  <c r="J500" i="1" s="1"/>
  <c r="H501" i="1"/>
  <c r="I501" i="1"/>
  <c r="J501" i="1"/>
  <c r="H502" i="1"/>
  <c r="I502" i="1"/>
  <c r="J502" i="1" s="1"/>
  <c r="H503" i="1"/>
  <c r="I503" i="1"/>
  <c r="J503" i="1" s="1"/>
  <c r="H504" i="1"/>
  <c r="I504" i="1"/>
  <c r="J504" i="1"/>
  <c r="H505" i="1"/>
  <c r="I505" i="1"/>
  <c r="J505" i="1" s="1"/>
  <c r="H506" i="1"/>
  <c r="I506" i="1"/>
  <c r="J506" i="1" s="1"/>
  <c r="H507" i="1"/>
  <c r="I507" i="1"/>
  <c r="J507" i="1" s="1"/>
  <c r="H508" i="1"/>
  <c r="I508" i="1"/>
  <c r="J508" i="1" s="1"/>
  <c r="J520" i="1" l="1"/>
</calcChain>
</file>

<file path=xl/sharedStrings.xml><?xml version="1.0" encoding="utf-8"?>
<sst xmlns="http://schemas.openxmlformats.org/spreadsheetml/2006/main" count="1558" uniqueCount="1057">
  <si>
    <t>S.No</t>
  </si>
  <si>
    <t>Description of Item</t>
  </si>
  <si>
    <t>Quantity</t>
  </si>
  <si>
    <t>Unit</t>
  </si>
  <si>
    <t>Earth work Excavation- (upto1.5m)</t>
  </si>
  <si>
    <t>M3</t>
  </si>
  <si>
    <t>Earth work Excavation- (1.5-3.0m)</t>
  </si>
  <si>
    <t>Excavation in all types of hard rock</t>
  </si>
  <si>
    <t>Excavation in all types of hard rock with mechanical equipment rock breaker including all necessary permissions, vegetation removal, depositing / stacking of all materials, removal of vegetation, transporting of surplus excavated material for backfilling or stacking or spreading or removal of surplus excavated earth to the designated place within a lead of 50m as per direction of Engineer-in-charge for all depths.</t>
  </si>
  <si>
    <t>Filling Available earth</t>
  </si>
  <si>
    <t>Filling available earth (excluding rock)in  trenches, plinth, sides of foundations etc. in layers not exceeding 30 cm in depth: consolidating each deposited layer by ramming watering, lead up to 50 m and lift upto 1.5m as per direction of Engineer-in-charge.</t>
  </si>
  <si>
    <t>P &amp; L 225 or 300 mmthk dry rubble soling</t>
  </si>
  <si>
    <t>P &amp; L 225 or 300 mmthk dry rubble soling :- Providing and laying 225 or 300 mm thick dry rubble soling with maximum 230mm size approved quality stones including filling gaps with small chips ramming with hand rammer etc. complete as per direction of Engineer-in-charge.</t>
  </si>
  <si>
    <t>Clearing vegetation</t>
  </si>
  <si>
    <t>Clearing vegetation including uprooting of rank vegetation, grass, brush wood, trees and saplings of girth upto 30 cm measured at a height of 1m above ground level and removal of same upto a distance of 50 m outside of periphery of the area cleared as per direction of Engineer-in-charge.</t>
  </si>
  <si>
    <t>M2</t>
  </si>
  <si>
    <t>Pre Constructional Anti Termite</t>
  </si>
  <si>
    <t>Supplying, diluting and injecting chemical emulsion PRE CONSTRUCTIONAL ANTI- termite treatment and creating a continuous chemical barrier under and all around the column pits, wall trenches, basement excavation, top surface of plinth filling, junction of wall and floor, along the external perimeter of building, expansion joints, over the top surface of consolidated earth on which apron is to be laid, surrounding of pipes and conduits etc. complete as per IS codes &amp; specifications (plinth area of the building at ground floor only shall be measured for payment) a) Chlorphyriphos Emulsifiable concentrate 20% with 1% concentration Note : Contractor shall have to furnish from the specified agency carrying out the work under anti-termite treatment a written corporate guarantee of Rupees 50 on non-judicial stamp paper in favour of TPCODL for the satisfactory performance of the treatment for a period of ten years as per direction of Engineer-in-charge.</t>
  </si>
  <si>
    <t>Post Construction Anti Termite</t>
  </si>
  <si>
    <t>Applying residual petroleum bitumen</t>
  </si>
  <si>
    <t>Applying a coat of residual petroleum bitumen of grade of BG-10 of approved quality using 1.7 kg per square metre on damp proof course after cleaning the surface with brushes and finally with a piece of cloth lightly soaked in kerosene oil as directed by EIC.</t>
  </si>
  <si>
    <t>Plinth Protection</t>
  </si>
  <si>
    <t>Making plinth protection 100  mm thick of cement concrete 1:3:6 (1 cement : 3 coarse sand  (zone-III) : 6  graded stone aggregate 20 mm nominal size) over well rammed and compacted soil  including finishing  with cement punning as directed by EIC.</t>
  </si>
  <si>
    <t>CC 1:1.5:3 (coarse sand)</t>
  </si>
  <si>
    <t>Providing and laying in position cement concrete of specified  grade  excluding the cost of centring and shuttering- All work upto  plinth level : 1:1.5:3 (1cement : 1.5 coarse sand  (zone-III)  :3 graded stone aggregate 20 mm nominal  size as directed by EIC.</t>
  </si>
  <si>
    <t>CC 1:2:4 (coarse sand)-20mm</t>
  </si>
  <si>
    <t>Providing and laying in position cement concrete of specified grade excluding the cost of centring and shuttering- All work upto plinth level: 1:2:4 (1cement : 2 coarse sand  (zone-III) :4 graded stone aggregate 20mm nominal size  as directed by EIC.</t>
  </si>
  <si>
    <t>CC 1:2:4 (coarse sand)-40mm</t>
  </si>
  <si>
    <t>Providing and laying in position cement concrete of specified  grade   excluding the cost of centring and shuttering- All work upto  plinth level: 1:2:4 (1cement : 2 coarse sand  (zone-III)  :4 graded stone aggregate 40 mm nominal  size as directed by EIC.</t>
  </si>
  <si>
    <t>CC 1:3:6 (coarse sand)</t>
  </si>
  <si>
    <t>Providing and laying in position cement concrete of specified  grade   excluding the cost of centring and shuttering- All work upto  plinth level:  1:3:6 (1 cement : 3 coarse sand  (zone-III) : 6 graded stone aggregate 20 mm nominal size ) as directed by EIC.</t>
  </si>
  <si>
    <t>CC 1:4:8 (coarse sand)</t>
  </si>
  <si>
    <t>Providing and laying in position cement concrete of specified  grade   excluding the cost of centring and shuttering- All work upto  plinth level:  1:4:8 (1 cement : 4 coarse sand  (zone-III) : 8 graded stone aggregate 20 mm nominal size ) as directed by EIC.</t>
  </si>
  <si>
    <t>RCC 1:1.5:3 upto Plinth Level</t>
  </si>
  <si>
    <t>Providing and laying in position specified  grade of reinforced cement concrete  excluding the cost of centring, shuttering and reinforcement- All work upto  plinth level   1:1.5:3 (1 cement: 1.5 coarse sand  (zone-III) : 3 graded stone aggregate 20 mm nominal size) as directed by EIC.</t>
  </si>
  <si>
    <t>RCC 1:2:4 upto Plinth Level</t>
  </si>
  <si>
    <t>Providing and laying in position specified  grade of reinforced cement concrete  excluding the cost of centring, shuttering and reinforcement- All work upto  plinth level  1:2:4 (1cement : 2 coarse sand  (zone-III)  :4 graded stone aggregate 20 mm nominal  size as directed by EIC.</t>
  </si>
  <si>
    <t>RCC 1:1.5:3 in walls above Plinth Level</t>
  </si>
  <si>
    <t>Reinforced cement concrete work in walls (any thickness), including attached pilasters, buttresses, plinth and string courses, fillets, columns, pillars, piers, abutments, posts and struts etc. upto floor five level excluding cost of centring, shuttering and reinforcement: a) 1:1.5:3 (1 cement: 1.5 coarse sand  (zone-III) : 3 graded stone aggregate 20 mm nominal size)  as directed by EIC.</t>
  </si>
  <si>
    <t>RCC 1:1.5:3 in Beams, suspended floors, roof</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</si>
  <si>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and reinforcement, with 1:1.5:3 (1 cement : 1.5 coarse sand (zone-III) : 3 graded stone aggregate 20 mm nominal size) as directed by EIC.</t>
  </si>
  <si>
    <t>RCC 1:1:2 upto Plinth Level</t>
  </si>
  <si>
    <t>Providing and laying in position specified  grade of reinforced cement concrete  excluding the cost of centring, shuttering and reinforcement- All work upto  plinth level   1:1:2 (1 cement: 1 coarse sand  (zone-III) : 2graded stone aggregate 20 mm nominal size) as directed by EIC.</t>
  </si>
  <si>
    <t>RCC 1:1:2in walls above Plinth Level</t>
  </si>
  <si>
    <t>Reinforced cement concrete work in walls (any thickness), including attached pilasters, buttresses, plinth and string courses, fillets, columns, pillars, piers, abutments, posts and struts etc. upto floor five level excluding cost of centring, shuttering and reinforcement: a) 1:1:2 (1 cement: 1 coarse sand  (zone-III) : 2 graded stone aggregate 20 mm nominal size)  as directed by EIC.</t>
  </si>
  <si>
    <t>RCC 1:1:2 in Beams, suspended floors, roof</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</si>
  <si>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and reinforcement, with 1:1:2 (1 cement : 1 coarse sand (zone-III) : 2 graded stone aggregate 20 mm nominal size) as directed by EIC.</t>
  </si>
  <si>
    <t>P &amp; L RCC of M30 grade</t>
  </si>
  <si>
    <t>Supplying, Providing and laying in position RCC of M30 grade with 20mm downgraded coarse aggregates for super-structure or substructure at all levels including cost of all materials, labour, formwork, scaffolding ,stagging , Centring and shuttering providing necessary admixture but excluding the cost of  reinforcement,inserts etc. as directed by EIC.</t>
  </si>
  <si>
    <t>Centring and Shuttering Foundations</t>
  </si>
  <si>
    <t>Centring and shuttering including struttting ,propping etc.and removal of form  with propper finishing for : Foundations , footings , bases of columns etc for mass concrete as directed by EIC.</t>
  </si>
  <si>
    <t>Centring and Shuttering (Walls)</t>
  </si>
  <si>
    <t>Centring and shuttering including struttting ,  propping etc.and removal of form with proper finishing  for :   Walls (any thickness) including attached plaster, buttresses, plinth and string courses etc as directed by EIC.</t>
  </si>
  <si>
    <t>Centring and Shuttering (Lintels, etc)</t>
  </si>
  <si>
    <t>Centering and shuttering including strutting, propping etc. and removal of form for with proper finishing : Lintels, beams, plinth beams, girders, bressumers and cantilevers as directed by EIC.</t>
  </si>
  <si>
    <t>Centring and Shuttering (Columns, pillar</t>
  </si>
  <si>
    <t>Centring and shuttering including struttting ,  propping etc.and removal of form with proper finishing for : Columns, Pillars, Piers, Abutments, Posts and Struts as directed by EIC.</t>
  </si>
  <si>
    <t>Steel reinforcement for R.C.C-upto plinth</t>
  </si>
  <si>
    <t>Steel reinforcement for R.C.C. work including Shifting, straightening, cutting, bending, placing in position and binding all complete upto plinth level. Cold twisted bars / Thermo-Mechanically Treated bars of approved make as directed by EIC.</t>
  </si>
  <si>
    <t>Kg</t>
  </si>
  <si>
    <t>Steel reinforcement for R.C.C-above plinth</t>
  </si>
  <si>
    <t>Steel reinforcement for R.C.C. work including Shifting, straightening, cutting, bending, placing in position and binding all complete above plinth level. Cold twisted bars / Thermo-Mechanically Treated bars of approved make as directed by EIC.</t>
  </si>
  <si>
    <t>B/W in CM 1:6 upto plinth</t>
  </si>
  <si>
    <t>Brick work with first class fly ash bricks in substructure upto plinth level in all shapes and sizes in : Cement mortar 1:6 (1 cement : 6 coarse sand) as directed by EIC.</t>
  </si>
  <si>
    <t>B/W in CM 1:6 in superstructure</t>
  </si>
  <si>
    <t>Half Brick Masonry</t>
  </si>
  <si>
    <t>Brick bat filling as flooring cushion</t>
  </si>
  <si>
    <t>Providing and filling Brick bats of 40 mm nominal size  under flooring etc. i/c compaction by ramming and levelling top surface complete as directed by EIC.</t>
  </si>
  <si>
    <t>Supplying and Spreading of Gravel</t>
  </si>
  <si>
    <t>Supplying, filling, spreading &amp; levelling gravels of size range 40 mm to 60 mm gravels in the swith yard and other areas in required thickness, for all leads &amp; lifts, all complete as per direction of Engineer-in-charge.</t>
  </si>
  <si>
    <t>Services for Screening &amp; respreading of metals</t>
  </si>
  <si>
    <t>Providing services for Collecting, stacking, screening &amp; respreading uniformly of metal in switchyard and othr areas as directed by the Engineer-in-charge.</t>
  </si>
  <si>
    <t>P &amp; L precast RCC covers of M25 grade</t>
  </si>
  <si>
    <t>Providing and fixing precast reinforced concrete cable trench covers, drain covers, fencing post, etc. of class M25 concrete w/c 0.5 (max) leaving cut-outs/ pockets, placing of inserts/ embedments,etc.,complete all as per drawing including shuttering, vibrating, machine mixing, providing lifting arrangements, placing inserts curing handling, transporting, etc. complete but excluding the cost of providing reinforcement, inserts / embedments, with 30 mm downgraded aggregates as directed by EIC. (Cement consumption 7.9 Bag/M3)</t>
  </si>
  <si>
    <t>P&amp;F in position bitumen mix filler</t>
  </si>
  <si>
    <t>Providing and filling in position bitumen mix filler of Proportion 80 KG. of hot bitumen, 1 KG. of cement and 0.25 cubic metre of coarse sand for expansion joints including Groove cutting and cleanning of dimension as directed by EIC.</t>
  </si>
  <si>
    <t>M</t>
  </si>
  <si>
    <t>EA</t>
  </si>
  <si>
    <t>12 mm cement plaster(1:4)coarse sand</t>
  </si>
  <si>
    <t>18 mm cement plaster(1:4)coarse sand</t>
  </si>
  <si>
    <t>6 mm cement plaster</t>
  </si>
  <si>
    <t>Neat cement punning</t>
  </si>
  <si>
    <t>Prep. &amp; Consolidation of Subgrade</t>
  </si>
  <si>
    <t>Preparation and consolidation of subgrade with power road roller of 8 to 12 tonne capacity after excavating earth to an average of 22.5 cm depth, dressing to  camber and consolidating with road roller i/c making good the undulations etc. and re-rolling the sub grade and  disposal of surplus earth lead upto 50 metres.</t>
  </si>
  <si>
    <t>Construction of granular sub-base: Grade-II</t>
  </si>
  <si>
    <t>S/L of good earth</t>
  </si>
  <si>
    <t>S/L of crusher dust</t>
  </si>
  <si>
    <t>60mm Th Interlocking Paver Block</t>
  </si>
  <si>
    <t>Providing and laying 60 mm thick factory made cement concrete interlocking paver block of M-30 grade made by block making machine with strong vibratory compaction and of approved size and design / shape laid in required colour and pattern over and including 50mm thick compacted bed of course sand, filling the joints with course sand etc. all complete as per the direction of Engineer - in - charge.</t>
  </si>
  <si>
    <t>80mm Th Interlocking Paver Block</t>
  </si>
  <si>
    <t>Providing and laying 80 mm thick factory made cement concrete interlocking paver block of M-30 grade made by block making machine with strong vibratory compaction and of approved size and design / shape laid in required colour and pattern over and including 50mm thick compacted bed of course sand, filling the joints with course sand etc. all complete as per the direction of Engineer - in - charge.</t>
  </si>
  <si>
    <t>Repair of existing interlocking Paver</t>
  </si>
  <si>
    <t>Repairing and leveling of existing interlocking Paver tiles of all sizes/thickness by removing damaged/settled  paver,levilingand compacting the bed by adding required amount of sand, refixing existing pavers including repacing damaged Paver subject to maximum quantity not exceeding 10% of total repaired area and packing the edges by 1:3:6 cement concrete complete, as directed by EIC.</t>
  </si>
  <si>
    <t>Kerb stones of strength M25</t>
  </si>
  <si>
    <t>GI chain link fencing  80X80 mm</t>
  </si>
  <si>
    <t>Prunning Tree Branches</t>
  </si>
  <si>
    <t>Prunning the branches of tree as required including arrangement of ladder, axe, saw etc to complete the job including removing of vegetation from site to the dumping yard upto any lead and lift.</t>
  </si>
  <si>
    <t>Supply &amp; filling malba under floor</t>
  </si>
  <si>
    <t>Supplying and filling malba under floor/any other location including  watering , ramming, consolidation, levelling , dressing  etc. complete.</t>
  </si>
  <si>
    <t>Day</t>
  </si>
  <si>
    <t>Dewatering</t>
  </si>
  <si>
    <t>Supplying and filling in plinth with River sand under floors including, watering, ramming, consolidating and dressing complete.</t>
  </si>
  <si>
    <t>JCB on Hire</t>
  </si>
  <si>
    <t>Providing on hire JCB with fuel, operator and carrying out work as directed( one shift is of 8 hrs)</t>
  </si>
  <si>
    <t>shift</t>
  </si>
  <si>
    <t>RCC ring water tank</t>
  </si>
  <si>
    <t>Providing and Fixing Precast RCC ring water tank, of depth 300mm, minimum 40 mm thickness of approved dia including plastering of joints form outside, complete plastering form inside, top and bottom cover, cannecting to new/existing inleat and outlet water line, complete and directed by EIC.</t>
  </si>
  <si>
    <t>Ltr</t>
  </si>
  <si>
    <t>Sintex water tank</t>
  </si>
  <si>
    <t>Providing, erecting &amp; Fixing of 1000 liter capacity Sintex water tank with all fixtures like inlet / outlet / overflow float valves etc. complete as directed including transporting to site and along with Scaffolding and Supplying all the Materials, Tools, Tackles &amp; Labors for replacing approved Sintex Over Head 1000 Liter. Water Tank &amp;  C.I. lockable Over Head Water Tank Covers etc. Scaffolding/Crane to lift the tank at any height shall be under Agency Scope"</t>
  </si>
  <si>
    <t>Hire charges of Water Tanker 5 to 6 KL</t>
  </si>
  <si>
    <t>Hire charges of Water Tanker 5 to 6 KL capacity Tipper 10 tonne capacity (Taken 10km average lead) for cleaning/ washing of area.</t>
  </si>
  <si>
    <t>TRP</t>
  </si>
  <si>
    <t>Protection of RCC Structures by Rehabilitation ( 25mm)</t>
  </si>
  <si>
    <t>"Providing all materials, tools, tackels &amp; services for Rehabilitation of RCC Structures as following  a. ) Repair damaged concrete members including stripping dilapidated and loose concrete, scrapping reinforcement with wire brush and cleaning the same with speciality chemicals( Rusticide SS ) in one or more coats as per manufacturer's specifications.  b.) Providing and applying speciality chemicals ( Polyalk Fixoprime ) in recommended proportions to steel bars &amp; exposed concrete in one or more coats as per manufacturer's specifications.  c.) Providing and applying speciality chemicals ( Polyalk EP ) in recommended proportions with 1:4 mortar with quartz sand in one or more coats up to 25mm thickness as per manufacturer's specifications etc. complete as directed.</t>
  </si>
  <si>
    <t>Protection of RCC Structures by Rehabilitation ( 50mm)</t>
  </si>
  <si>
    <t>Structural steel work (Steel form Company stores)</t>
  </si>
  <si>
    <t>Fabricating and erecting all types of structural steel work at all heights including steel scaffolding, welding and gas cutting, drilling of holes etc  Contractor shall use his own welding set, gas cutting set, gas, approved quality of welding electrodes, drill machine and other accessories, required for carrying out the entire work. The rate shall include supply and fixing of MS bolts, and nuts , and washers and applying one coat of Shalimar or any other approved make red oxide (primer) paint to all the exposed surfaces of steel. (Rates shall include transportation from TPCODL stores, up to 1.00 KM, including loading and unloading and returning scrap to stores)</t>
  </si>
  <si>
    <t>MT</t>
  </si>
  <si>
    <t xml:space="preserve"> Laterite stone masonry available at site</t>
  </si>
  <si>
    <t>Constructing Laterite stone masonry available at site in Cement mortar 1:5 (1 cement :5 coarse sand) as directed by EIC</t>
  </si>
  <si>
    <t xml:space="preserve">Repair to window sunshades upto 1 sqm area </t>
  </si>
  <si>
    <t>Repairs to window sunshades of size upto 1 sqm area including including chiseling/removing the loose concrete, plastering the RCC surface with cement mortar 1:4  (1 cement: 4 fine sand {50% jamuna sand and 50% coarse sand}) of thickness from 12 mm to 20mm up to floor V level complete. (Scaffolding shall be paid extra if required)</t>
  </si>
  <si>
    <t>Suspended Gypsum board ceiling</t>
  </si>
  <si>
    <t>Providing and fixing suspended Gypsum board ceiling (straight, vertical &amp; curved) consisting of fixing GI perimeter channels of 27mm x0.5mm thick having one flange of 20mm and another flange of 30mm along with perimeter of the ceiling, screws fixed to RCC/ Brick/foam block walls/ gypsum board partitions with the help of rawl plugs and screws. The suspending GI Intermediate channels of size 45x0.55mm th. With two flanges of each from the soffit @1200mm centre with GI hangers of 25mm x 0.5mm thick Fixed to soffit with GI cleat and steel Expansion fasteners and to intermediate channel with GI nut and bolt. Ceiling section of 0.5mm thickness having knurled wedge of 51.5 mm and two flanges of 26mm each with lips of 10.5mm then fixed to the intermediate channel with the help of connecting clips and in direction perpendicular to the intermediate channel at 450mm centers, 12.5mm th. Tapered edge gypsum plaster board (confirming to IS 2095-1982) is then fixed with screws to ceiling section with 25mm dry screws at 230mm centers at the underside of ceiling section framing. Screws to be fixed mechanically either with screw driver or drilling machine with suitable attachment, providing angle beads and edging beads wherever necessary, finishing even appearance. P/f trap doors made of laminated boards with wooden frames, p/f wooden shadow battens (holloc wood, black enamel painted - 25x40mm) at wall peripheries and ends, extra frame work for fixing lights, making cutouts for electrical / HVAC / plumbing works etc. complete.</t>
  </si>
  <si>
    <t>False ceiling tiles-Ultima Armstrong 600</t>
  </si>
  <si>
    <t>Providing and fixing false ceiling tiles of approved materials of size 600x600 mm in true horizontal level suspended on inter locking metal grid of hot dipped galvanized steel sections (galvanized @ 120 gsm/sqm) consisting of main "T" runner suitably spaced at joints to get required length and of size 24x35 mm made of 0.30 mm thick (minimum) sheet spaced at 1200mm center to center and cross "T" of size 24x25 mm made of 0.30 mm thick (minimum) sheet, 1200 mm long spaced between main "T" at 600 mm center to center to form a grid of 1200 x 600 mm and secondary cross "T" of length 600mm and size 24x25mm made of 0.30mm thick(minimum) sheeet to be interlocked at middle of the 1200 * 600 mm pane; to form grids  of 600 x 600 mm laying false ceiling tiles of approved texture in the grid including wherever required cutting/making opeing of services like diffusers, grills, light fittings, fixtures, smoke decetors etc. Main "T" runners to be suspended from ceiling using GI slotted cleats fixed to ceiling with 6 mm dia and 50mm long dash fastners, 2.8 mm GI adjustable rods with galvanised level clips spaced at 1200 m center to center main T, bottom exposed width of 24 mm of all T-sections shall be pre-painted with polyester paint, all complete at all heights as per specifications drawings and as directed by Engineer - in - Charge. b) with Ultima 600x600x19 RH-95 tiles (Tegular Edge./Board edge/Microlook Edge) Of Armstrong make</t>
  </si>
  <si>
    <t>False Ceiling Laminated Gypsum tiles 595</t>
  </si>
  <si>
    <t xml:space="preserve">Providing and fixing tiled false ceiling of 9mm thick square edge laminated Gypsum tile of size 595x595mm made of Gypsum Plaster board, manufactured from Natural Gypsum as per IS 2095 part I and laminated with white 0.16mm thick fibre retardant PVC filon on the face side and 10-12mm micron metalized polyester on the back side with all edges sealed with the face side PVC filem which goes around and wraps the edges and is bonded to the edges and the back side metalized polyester film so as to make the tile completely sealed unit. (Make: Rexoda India or equivalent) mm in true horizontal level, suspended on inter 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galvanized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
</t>
  </si>
  <si>
    <t>S&amp;I of metal false ceiling</t>
  </si>
  <si>
    <t>Providing,Fabrication,Erection,Alignment,Welding,etc., of stainless steel Railing for staircase/ ramp/ floors 900 mm High with AISI 304 SATIN Polished steel with with main 50mm dia SS pipe as main runner at top &amp; Bottom including required necessary vertical support as shown in drawing with 10mm thick toughened glass, the pipe to be 1.5mm thick including stainless steel beading / stainless steel cleats / stainless steel fasteners, toe guard plate wherever specified; of grade SS:304,annealed ,pickled and polished to bright finish, in square / round shape, including all material, equipment, handling, transportation, cutting, bending, welding, fastening, preparation and checking of fabrication drawing, and getting the same approved, site fabrication,testing,etc.,all complete, as per specification,drawings,and instruction of the Engineer.</t>
  </si>
  <si>
    <t>Looking mirror-modiguard AC sheet base</t>
  </si>
  <si>
    <t>Providing and fixing 6.0mm th modiguard make mirror to wall space with base of plain asbestos sheet, with peripherial moulded frame of second class teak wood of size 32mm x 20mm, stained spirit polished.</t>
  </si>
  <si>
    <t>Repairing/Alignment of toughned glass do</t>
  </si>
  <si>
    <t>Taking out and Repairing the toughned glass door (single leaf of any size) and refixing the same after necessary repairs with proper alignment including all T&amp;P complete.</t>
  </si>
  <si>
    <t>Supply of unskilled workman</t>
  </si>
  <si>
    <t>Supply of unskilled workman i/c all T&amp;P for miscellaneous works at site as per direction of E in charge.</t>
  </si>
  <si>
    <t>Carpentry work- Cabinets/Counters</t>
  </si>
  <si>
    <t>Carpentry work- Door</t>
  </si>
  <si>
    <t>Carpentry work for making/ repairing of Doors include all required hardware and accessories such as hinges, handles, locks, door closers and any other required to complete the job in all respect. The cost shall also include laminate finish of required number of quote to achieve desired finish and colour. Complete as directed by EIC.</t>
  </si>
  <si>
    <t xml:space="preserve">Carpentry- wall panels </t>
  </si>
  <si>
    <t>Providing and fixing in position wall panelling with 19mm and 6mm ply board finish of approved make (Greenlam/Century or equivalent), including providing and installing base frame in plysections of appropriate thickness including all necessary consumables, hardwares and teak wood bidding, polishing etc complete. Sealing gaps between sheets with colour and material to give monolithic look.</t>
  </si>
  <si>
    <t>Foundation Bolt (16x300)</t>
  </si>
  <si>
    <t xml:space="preserve">M16 Foundation bolt of 300mm Length </t>
  </si>
  <si>
    <t>Foundation Bolt (16x600)</t>
  </si>
  <si>
    <t xml:space="preserve">M16 Foundation bolt of 600mm Length </t>
  </si>
  <si>
    <t>MS Pipe/Cuplock scaffolding</t>
  </si>
  <si>
    <t>Scaffolding work in superstructure by using MS Pipe/Cuplock system  for creating platforms for  brick masonry works, plastering and painting works &amp; dismantling the same including transporting to the site, carriage of material and setting up the scaffolding works.</t>
  </si>
  <si>
    <t>UPVC Door with 8mm Glass</t>
  </si>
  <si>
    <t>Providing and fixing UPVC door shutter wirh 8 mm thick toughened glass including the frame of approved brand and manufacture, including providing and fixing top &amp; bottom pivot &amp; double acting hydraulic floor spring type fixing arrangement and making necessary holes etc. for fixing required door fittings, all complete as per direction of Engineer-in-charge.</t>
  </si>
  <si>
    <t xml:space="preserve">S &amp; I of FRP Fencing </t>
  </si>
  <si>
    <t>Supply and Installation of FRP Fencing as per TPCODL Specification &amp; Drawing (each location shall be Provided with Two Doors, Latch &amp; lock Hinges, Danger board, Name plate,Fluroscent strickers  as per the approved drawings provided by EIC. Scope of work also includes Site Survey, Preparation of Drawing for each site and taking approval from competent authority of TPCODL.</t>
  </si>
  <si>
    <t>S&amp;I of RCC precast cwall (M-30 Grade)</t>
  </si>
  <si>
    <t>Providing, Supplying and fixing Of precast RCC compound wall consisting of vertical, horizontal and top cover precast members as per attached drawing. Vertical poles having finished dimension of 150mmx150mmx2400mm (long made of M-30 grade concrete with 8 no's of 4mm dia HTPC (High Tension Pre-stressed Concrete) wire,600 mm to be embedded in concrete foundation and 1800 mm clear above. The center to center spacing of vertical member will be 2100 mm. Vertical column to have slot of 60 mm X 60 mm to fixed horizontal member. Vertical poles to be fixed in place in cast-in-situ, CC M-20 grade concrete foundation of size 600 mm x 600mm and 600 mm depth, including excavation of foundation pit in all type of soil after clearing jungle including tree pruning, uprooting of vegetation, grass, bush, trees and saplings of girth upto 30 cm measured at a height of 1m above ground level and removal of rubbish upto a distance of 50 m outside of periphery of the area cleared, fixing  precast horizontal members made of RCC slab as per specifications mentioned in drawing  made with  M-30 grade concrete having 4mm dia HTPC wire, providing SS J- Bolt on  top for fixing of Y- angle. fixing of Y-angle fixed with connecting plate including cutting, hoisting fixing in position and applying a priming coat of approved steel primer&amp; 2 coats of enamel paints all complete and providing and fixing concertina coil fencing with punched tape concertina coil 600 mm dia 10 metre openable length (total length 90 m), having 50 nos rounds per 6 metre length, upto 3 m height of wall with existing angle iron placed 2.4m or 3.00 m apart and with 2 no horizontal R.B.T. and 7 no barbed wire, stud tied with G.I staples and G.I. clips to retain horizontal, including necessary bolts or G.I. barbed wire tied to angle iron, all complete as per direction of Engineer-in-charge, with reinforced barbed tape (R.B.T.) / Spring core (2.5mm thick) wire of high tensile strength of 165 kg/ sq.mm with tape  (0.52 mm thick) and weight 43.478 gm/ metre. finishing RCC walls with one coat of primer and Premium Acrylic Smooth exterior weather coat paint with Silicone additives  of required shade  New work (Two or more  coats applied @ 1.43 ltr/10 sqm over and including priming coat of exterior primer applied @ 2.20kg/ 10 sqm).Measurement to be done in Running  Metre. Including cost and conveyance of all materials, royalties, labour, tools, plants and machineries, M S scaffolding required etc. to Complete as directed by engineer in -charge.</t>
  </si>
  <si>
    <t>UPVC Door with 10mm Glass</t>
  </si>
  <si>
    <t>Providing and fixing UPVC door shutter wirh 10 mm thick toughened glass including the frame of approved brand and manufacture, including providing and fixing top &amp; bottom pivot &amp; double acting hydraulic floor spring type fixing arrangement and making necessary holes etc. for fixing required door fittings, all complete as per direction of Engineer-in-charge.</t>
  </si>
  <si>
    <t>WIRING:SHORT POINT(GroupA)</t>
  </si>
  <si>
    <t>Wiring for light point/ fan point/ exhaust fan point/ call bell point with 1.5 sq.mm FRLS PVC insulated copper conductor single core cable in surface / recessed medium class PVC conduit, with modular switch, modular plate, suitable GI box and earthing the point with 1.5 sq.mm. FRLS PVC insulated copper conductor single core cable etc as required.- Group A</t>
  </si>
  <si>
    <t>Point</t>
  </si>
  <si>
    <t>WIRING:SHORT POINT(GroupB)</t>
  </si>
  <si>
    <t>Wiring for light point/ fan point/ exhaust fan point/ call bell point with 1.5 sq.mm FRLS PVC insulated copper conductor single core cable in surface / recessed medium class PVC conduit, with modular switch, modular plate, suitable GI box and earthing the point with 1.5 sq.mm. FRLS PVC insulated copper conductor single core cable etc as required.-Group B</t>
  </si>
  <si>
    <t>WIRING:SHORT POINT(GroupC)</t>
  </si>
  <si>
    <t>Wiring for light point/ fan point/ exhaust fan point/ call bell point with 1.5 sq.mm FRLS PVC insulated copper conductor single core cable in surface / recessed medium class PVC conduit, with modular switch, modular plate, suitable GI box and earthing the point with 1.5 sq.mm. FRLS PVC insulated copper conductor single core cable etc as required-Group C</t>
  </si>
  <si>
    <t>WIRING:(THREE LIGHT POINTS)</t>
  </si>
  <si>
    <t>Wiring for light point /fanpoint/exhaust fan/call bell point with 1.5 Sq mm PVC insulated copper conductor wires in recessed/surface PVC conduite,with modular switch,modular plate,suitable G.I box and earthing the point with 1.5 sq mm copper conductor wire etc as required. (Excluding of Ckt wiring from D.B to switch boards)Single light point controlled by a 6Amps modular type switch.(e) Three light points controlled by a 6Amps modular type switch.</t>
  </si>
  <si>
    <t>WIRING:(FOUR LIGHT POINTS)</t>
  </si>
  <si>
    <t>Wiring for light point /fanpoint/exhaust fan/call bell point with 1.5 Sq mm PVC insulated copper conductor wires in recessed/surface PVC conduite,with modular switch,modular plate,suitable G.I box and earthing the point with 1.5 sq mm copper conductor wire etc as required. (Excluding of Ckt wiring from D.B to switch boards)Single light point controlled by a 6Amps modular type switch.(f) four light points controlled by a 6Amps modular type switch.</t>
  </si>
  <si>
    <t>Cu conducter-1X 1.5 Sqmm</t>
  </si>
  <si>
    <t xml:space="preserve">Supplying and drawing following sizes of FRLS PVC insulated copper conductor, single core cable in the existing surface/ recessed steel / PVC conduit as required. 1X 1.5 Sqmm </t>
  </si>
  <si>
    <t>Cu conducter-3X 1.5 Sqmm</t>
  </si>
  <si>
    <t xml:space="preserve">Supplying and drawing following sizes of FRLS PVC insulated copper conductor, single core cable in the existing surface/ recessed steel / PVC conduit as required. 3 X 1.5 Sqmm </t>
  </si>
  <si>
    <t>Cu conducter-3X 2.5 Sqmm</t>
  </si>
  <si>
    <t xml:space="preserve">Supplying and drawing following sizes of FRLS PVC insulated copper conductor, single core cable in the existing surface/ recessed steel / PVC conduit as required. 3X 2.5 Sqmm </t>
  </si>
  <si>
    <t>Cu conducter-3X 4 Sqmm</t>
  </si>
  <si>
    <t xml:space="preserve">Supplying and drawing following sizes of FRLS PVC insulated copper conductor, single core cable in the existing surface/ recessed steel / PVC conduit as required. 3X 4 Sqmm </t>
  </si>
  <si>
    <t>Cu conducter-3X6 Sqmm</t>
  </si>
  <si>
    <t xml:space="preserve">Supplying and drawing following sizes of FRLS PVC insulated copper conductor, single core cable in the existing surface/ recessed steel / PVC conduit as required. 3X 6 Sqmm </t>
  </si>
  <si>
    <t>WIRING 4x10+2x10 sq mm</t>
  </si>
  <si>
    <t>WIRING 4x10+2x10 sq mm Supply and drawing of following sizes of PVC insulated stranded copper conductor wires of 1100 Volts grade in existing conduit, pipe including connection/termination etc as required.(e) 4x10+2x10 sq mm</t>
  </si>
  <si>
    <t xml:space="preserve">WIRING For 4X16 +2X6 Sqmm </t>
  </si>
  <si>
    <t>Wiring for circuit/ submain wiring alongwith earth wire with the following sizes of FRLS PVC insulated copper conductor, single core cable in surface/ recessed medium class PVC conduit as required. 4 X 16 sq. mm + 2 X 6 sq. mm earth wire</t>
  </si>
  <si>
    <t>PVC CONDUIT: (20 mm)</t>
  </si>
  <si>
    <t>Supplying and fixing of following sizes of medium class PVC conduit along with accessories in surface/recess including cutting the wall and making good the same in case of recessed conduit as required. 20 mm</t>
  </si>
  <si>
    <t>PVC CONDUIT: (25 mm)</t>
  </si>
  <si>
    <t>Supplying and fixing of following sizes of medium class PVC conduit along with accessories in surface/recess including cutting the wall and making good the same in case of recessed conduit as required. 25 mm</t>
  </si>
  <si>
    <t>PVC CONDUIT: (32 mm)</t>
  </si>
  <si>
    <t xml:space="preserve">Supplying and fixing of following sizes of medium class PVC conduit along with accessories in surface/recess including cutting the wall and making good the same in case of recessed conduit as required.   32 mm </t>
  </si>
  <si>
    <t>PVC CONDUIT: (40 mm)</t>
  </si>
  <si>
    <t>Supplying and fixing of following sizes of medium class PVC conduit along with accessories in surface/recess including cutting the wall and making good the same in case of recessed conduit as required. 40 mm</t>
  </si>
  <si>
    <t>PVC CONDUIT: (50 mm)</t>
  </si>
  <si>
    <t xml:space="preserve">Supplying and fixing of following sizes of medium class PVC conduit along with accessories in surface/recess including cutting the wall and making good the same in case of recessed conduit as required. 50 mm </t>
  </si>
  <si>
    <t>S.P 5/6 amps, one way modular switch</t>
  </si>
  <si>
    <t>S.P 5/6 amps, two way modular switch</t>
  </si>
  <si>
    <t>S.P 15/16 amps, one way modular switch</t>
  </si>
  <si>
    <t>3 pin 5/6 amps, modular socket outlet</t>
  </si>
  <si>
    <t>6 pin 15/16 amps, modular socket outlet</t>
  </si>
  <si>
    <t>Modular base &amp; cover plate 1-2 Module</t>
  </si>
  <si>
    <t xml:space="preserve">Supplying and fixing following Modular base &amp; cover plate on existing modular metal boxes etc. as required. 1 -2 Module </t>
  </si>
  <si>
    <t>SWITCH ,SOCKETS MK MAKE(6/16A)</t>
  </si>
  <si>
    <t xml:space="preserve">Supply and fixing of 6/16 Amp switch, sockets of MK make modular type in PVC/GI box complete in all respects with testing &amp; commissioning. </t>
  </si>
  <si>
    <t>SWITHCHED SOCKET OUTLETS (6 A &amp; 16 A)</t>
  </si>
  <si>
    <t>SWITHCHED SOCKET OUTLETS (6 A AND 16 A) Supplying and fixing of a set of 2 Nos 6 A Socket outlets and one no 16 A Socket controlled by 16 A Master Switch of MK make including GI/PVC box, connections complete in all respect.</t>
  </si>
  <si>
    <t>ST</t>
  </si>
  <si>
    <t>SWITHCHED SOCKET OUTLETS (6 A)</t>
  </si>
  <si>
    <t>SWITHCHED SOCKET OUTLETS (6 A) A set of 2 Nos. 6 A switched socket outlets (FOR UPS )in a box, with providing &amp; fixing 2 nos. 2/3 pin 6 A switches &amp; socket outlets( But switch&amp; socket should be at defferent possition or as required)..</t>
  </si>
  <si>
    <t>SWITCH &amp; SOCKET (6A)</t>
  </si>
  <si>
    <t>Supply &amp; fixing of  a set of one 6 amp  switch &amp;  socket  of modular type with suitable size G.I box.</t>
  </si>
  <si>
    <t>Batten typ lamp holder &amp; one no 11 watt</t>
  </si>
  <si>
    <t xml:space="preserve">Supply &amp; fixing of anchor make batten typ lamp holder &amp; one no 11 watt CFL </t>
  </si>
  <si>
    <t>FAN REGULATOR</t>
  </si>
  <si>
    <t>Supplying and fixing  two module stepped type electronic fan regulator on the existing modular plate switch box including connections but excluding modular plate etc. as requireds</t>
  </si>
  <si>
    <t>INDUSTRIAL SOCKET OUTLETS (25/32A DPMCB)</t>
  </si>
  <si>
    <t>INDUSTRIAL SOCKET OUTLETS (25/32A DPMCB) Supply, installation, testing &amp; commissioning of industrial type plug and socket outlet with SP/TPN MCB (10 KA motor duty) mounted on a sheet steel enclosure including termination, earthing etc as required . (b) Supply and fising of 25/32 Amp DP MCB (C series) of approved make in MS enclouser</t>
  </si>
  <si>
    <t>Single pole blanking plate</t>
  </si>
  <si>
    <t>Supplying and fixing single pole blanking plate in the existing MCB DB complete etc. as required.</t>
  </si>
  <si>
    <t>MCB-Single pole</t>
  </si>
  <si>
    <t>Supplying and fixing 5 amps to 32 amps rating, 240/415 volts, “C” curve, miniature circuit breaker suitable for inductive load of following poles in the existing MCB DB  omplete with connections, testing and commissioning etc. as required.  Single pole</t>
  </si>
  <si>
    <t>MCB-Single pole and neutral</t>
  </si>
  <si>
    <t>Supplying and fixing 5 amps to 32 amps rating, 240/415 volts, “C” curve, miniature circuit breaker suitable for inductive load of following poles in the existing MCB DB complete with connections, testing and commissioning etc. as required.  Single pole and neutral</t>
  </si>
  <si>
    <t>MCB-Triple pole</t>
  </si>
  <si>
    <t>Supplying and fixing 5 amps to 32 amps rating, 240/415 volts, “C” curve, miniature circuit breaker suitable for inductive load of following poles in the existing MCB DB complete with connections, testing and commissioning etc. as required.  Triple pole</t>
  </si>
  <si>
    <t>RCCB-25 amp</t>
  </si>
  <si>
    <t>Supplying and fixing following rating, four pole, (three phase and neutral), 415 volts, residual current circuit breaker (RCCB), having a sensitivity current upto 300 milliamperes in the existing MCB DB complete with connections, testing and commissioning etc. as required. 25 amps</t>
  </si>
  <si>
    <t>RCCB-40amp</t>
  </si>
  <si>
    <t>Supplying and fixing following rating, four pole, (three phase and neutral), 415 volts, residual current circuit breaker (RCCB), having a sensitivity current upto 300 milliamperes in the existing MCB DB complete with connections, testing and commissioning etc. as required. 40 amps</t>
  </si>
  <si>
    <t>RCCB-63 amp</t>
  </si>
  <si>
    <t>Supplying and fixing following rating, four pole, (three phase and neutral), 415 volts, residual current circuit breaker (RCCB), having a sensitivity current upto 300 milliamperes in the existing MCB DB complete with connections, testing and commissioning etc. as required. 63 amps</t>
  </si>
  <si>
    <t>63 MCB 4 Pole</t>
  </si>
  <si>
    <t>Supplying and fixing following rating, four pole, (three phase and neutral), 415 volts, in  the existing MCB DB complete with connections, testing and commissioning etc. as required. 63 amps MCB four pole.</t>
  </si>
  <si>
    <t>Double Pole,RCCB,25Amp</t>
  </si>
  <si>
    <t>Supplying and fixing following rating, double pole, (single phase  and neutral), 240 volts, residual current circuit breaker (RCCB), having a sensitivity current upto 300 milliamperes in the existing MCB DB complete with connections, testing and commissioning etc. as required. 25 amps</t>
  </si>
  <si>
    <t>Double Pole,RCCB,40Amp</t>
  </si>
  <si>
    <t>Supplying and fixing following rating, double pole, (single phase  and neutral), 240 volts, residual current circuit breaker (RCCB), having a sensitivity current upto 300 milliamperes in the existing MCB DB complete with connections, testing and commissioning etc. as required. 40 amps</t>
  </si>
  <si>
    <t>Double Pole,RCCB, 63 Amp</t>
  </si>
  <si>
    <t>Supplying and fixing following rating, double pole, (single phase  and neutral), 240 volts, residual current circuit breaker (RCCB), having a sensitivity current upto 300 milliamperes in the existing MCB DB complete with connections, testing and commissioning etc. as required. 63 amps</t>
  </si>
  <si>
    <t>DP sheet steel enclosure</t>
  </si>
  <si>
    <t xml:space="preserve">Supplying and fixing DP sheet steel enclosure on surface/ recess along with 25/32amps 240 volts “C” curve DP MCB complete with connections, testing and commissioning etc. as required. </t>
  </si>
  <si>
    <t>TP sheet steel enclosure</t>
  </si>
  <si>
    <t xml:space="preserve">Supplying and fixing TP sheet steel enclosure on surface/ recessed along with 16/25/32amps 415 volts “C” curve TP MCB complete with connections, testing and commissioning etc. as required. </t>
  </si>
  <si>
    <t>3-pin 32 Amp ratting floor mounted industrial sockets</t>
  </si>
  <si>
    <t>Supply &amp; fixing of single phase 3-pin 32 Amp ratting floor mounted industrial sockets weather proof IP 67 of Legrand/Neptune /Balls make complete pair with male &amp; female type plug &amp; socket arrangement.</t>
  </si>
  <si>
    <t xml:space="preserve">63 Amp  3 phase 5 pin IP 65  industrial socket </t>
  </si>
  <si>
    <t>Supply &amp; fixing of 63 Amp  3 phase 5 pin IP 65  industrial socket with top  &amp; complete with enclouser &amp; 3 phase MCB of 63 amp ratting  of  HAGER / Legrand /L&amp;T /Merlingerin make</t>
  </si>
  <si>
    <t>30 A, 415 V, TPN Industrial type socket outlet</t>
  </si>
  <si>
    <t>Supplying and fixing 30 A, 415 V, TPN Industrial type socket outlet, with 4 pole and earth, metal enclosed plug top alongwith 30 A, “C” curve, TPMCB, in sheet steel enclosure, on surface or in recess, with chained metal cover for the socket out let and complete with connections, testing and commissioning etc. as required.</t>
  </si>
  <si>
    <t>TP&amp;N MCB distribution board- 4way (4+12)</t>
  </si>
  <si>
    <t>Supplying and fixing following way prewired TP&amp;N MCB distribution  board of steel sheet for 415 volts on surface/ recess complete with loose wire box, terminal connectors for all incoming and outgoing circuits, duly prewired with suitable size FRLS PVC  insulated copper conductor up to terminal blocks, tinned copper bus bar, neutral link, EArth bar, din bar, detachable gland plate, interconnections, powder painted including EArthing etc. as required.(But without MCB/ RCCB/ Isolator) 4 way (4 + 12), Double door</t>
  </si>
  <si>
    <t>TP&amp;N MCB distribution board-6way (4+18)</t>
  </si>
  <si>
    <t>Supplying and fixing following way prewired TP&amp;N MCB distribution  board of steel sheet for 415 volts on surface/ recess complete with loose wire box, terminal connectors for all incoming and outgoing circuits, duly prewired with suitable size FRLS PVC  insulated copper conductor up to terminal blocks, tinned copper bus bar, neutral link, EArth bar, din bar, detachable gland plate, interconnections, powder painted including EArthing etc. as required.(But without MCB/ RCCB/ Isolator) 6 way (4 + 18), Double door</t>
  </si>
  <si>
    <t>TP&amp;N MCB distribution board-8way (4+24)</t>
  </si>
  <si>
    <t>Supplying and fixing following way prewired TP&amp;N MCB distribution  board of steel sheet for 415 volts on surface/ recess complete with loose wire box, terminal connectors for all incoming and outgoing circuits, duly prewired with suitable size FRLS PVC  insulated copper conductor up to terminal blocks, tinned copper bus bar, neutral link, EArth bar, din bar, detachable gland plate, interconnections, powder painted including EArthing etc. as required.(But without MCB/ RCCB/ Isolator)  8 way (4 + 24), Double door</t>
  </si>
  <si>
    <t>TPN MCB distribution board-12way (4+36)</t>
  </si>
  <si>
    <t>Supplying and fixing of following ways surface/ recess mounting, vertical type, 415 volts, TPN MCB distribution board of sheet steel, dust protected, duly powder painted, inclusive of 200 amps tinned copper bus bar, common neutral link, EArth bar, din bar for mounting MCB’s (but without MCB’s and incomer ) as required . (Note : Vertical type MCB TPDB is normally used where 3 phase outlets are required.) 12 way (4 + 36), Double door</t>
  </si>
  <si>
    <t>TP&amp;N MCB distribution board 16 way</t>
  </si>
  <si>
    <t>Supplying and fixing following way prewired TP&lt;(&gt;&amp;&lt;)&gt;N MCB distribution board of steel sheet for 415 volts on surface/ recess
complete with loose wire box, terminal connectors for all incoming
and outgoingcircuits, duly prewired with suitable size FRLS PVC
insulated copper conductor up to terminal blocks, tinned copper bus
bar, neutral link, EArth bar, din bar, detachable gland plate,
interconnections, powderpainted including Earthing etc. as
required.(But without MCB/ RCCB/ Isolator) 16 way (4 + 12), Double
door GE Power, or ABB, L&lt;(&gt;&amp;&lt;)&gt;T, Siemens, Schneider or equivalent make MCB Cost will be extra notincluded in DB Cost</t>
  </si>
  <si>
    <t>TP&amp;N MCB distribution board 24 way</t>
  </si>
  <si>
    <t>Supplying and fixing following way prewired TP&lt;(&gt;&amp;&lt;)&gt;N MCB distribution board of steel sheet for 240 volts on surface/ recess
complete with loose wire box, terminal connectors for all incoming
and outgoingcircuits, duly prewired with suitable size FRLS PVC
insulated copper conductor up to terminal blocks, tinned copper bus
bar, neutral link, earth bar, din bar, detachable gland plate,
interconnections, powderpainted including Earthing etc. as required.
(But without MCB/ RCCB/ Isolator) 24 way, Double door GE Power,
or ABB, L&lt;(&gt;&amp;&lt;)&gt;T, Siemens, Schneider or equivalent make. MCB
Cost will be extra not included in DBCost</t>
  </si>
  <si>
    <t>100 Amp, 16 KA,TPMCCB</t>
  </si>
  <si>
    <t>Providing and fixing following rating and braking capacity and  3 pole MCCB in existing cubicle panel board including drilling holes in cubicle panel, making connections, etc. as required.100 Amp, 16 KA,TPMCCB</t>
  </si>
  <si>
    <t xml:space="preserve">EA </t>
  </si>
  <si>
    <t>125 Amp, 16 KA,TPMCCB</t>
  </si>
  <si>
    <t>Providing and fixing following rating and braking capacity and  3 pole MCCB in existing cubicle panel board including drilling holes in cubicle panel, making connections, etc. as required.125 Amp, 16 KA,TPMCCB</t>
  </si>
  <si>
    <t>150 Amp, 16 KA,TPMCCB</t>
  </si>
  <si>
    <t>Providing and fixing following rating and braking capacity and  3 pole MCCB in existing cubicle panel board including drilling holes in cubicle panel, making connections, etc. as required.150 Amp, 16 KA,TPMCCB</t>
  </si>
  <si>
    <t>200 Amp, 16 KA,TPMCCB</t>
  </si>
  <si>
    <t>Providing and fixing following rating and braking capacity and  3 pole MCCB in existing cubicle panel board including drilling holes in cubicle panel, making connections, etc. as required.200 Amp, 16 KA,TPMCCB</t>
  </si>
  <si>
    <t>SP&amp;N MCB-12 way, Double door</t>
  </si>
  <si>
    <t>Supplying and fixing following way, single pole and neutral, sheet steel, MCB distribution board, 240 volts, on surface/ recess, complete with tinned copper bus bar, neutral bus bar, earth bar, din bar, interconnections, powder painted including earthing etc. as required. (But without MCB/RCCB/Isolator) 12 way, Double door</t>
  </si>
  <si>
    <t>SP&amp;N MCB-8 way, Double door</t>
  </si>
  <si>
    <t>Supplying and fixing following way prewired SP&amp;N MCB distribution board of steel sheet for 240 volts on surface/ recess complete with loose wire box, terminal connectors for all incoming and outgoing circuits, duly prewired with suitable size FRLS PVC insulated copper conductor up to terminal blocks, tinned copper
bus bar, neutral link, earth bar, din bar, detachable gland plate, interconnections, powder painted including earthing etc. as required. (But without MCB/ RCCB/ Isolator) 8 way, Double door</t>
  </si>
  <si>
    <t>Prewired SP&amp;N MCB- 16 way, Double door</t>
  </si>
  <si>
    <t>Supplying and fixing following way prewired SP&amp;N MCB distribution board of steel sheet for 240 volts on surface/ recess complete with loose wire box, terminal connectors for all incoming and outgoing circuits, duly prewired with suitable size FRLS PVC insulated copper conductor up to terminal blocks, tinned copper bus bar, neutral link, earth bar, din bar, detachable gland plate, interconnections, powder painted including earthing etc. as required. (But without MCB/ RCCB/ Isolator)  16 way, Double door</t>
  </si>
  <si>
    <t>AIR CON DB (ACDB): 6W TPN</t>
  </si>
  <si>
    <t>AIR CON DB (ACDB): 6W TPN Supply, installation, testing and commissioning of following double door type distribution boards fabricated out of 16 SWG, CRCA sheet steel recessed in wall or surface mounted.  6-way TPN AC DB double door type (IP 43),consisting of one no100 Amp TP MCCB (10 KA) as in commer &amp; 18 no 25/32 Amp S.P MCB as out going.</t>
  </si>
  <si>
    <t>8 SWG G.I Wire</t>
  </si>
  <si>
    <t>Supply, laying &amp; fixing of following sizes of Cu/GI strip/wire clamped to walls, cable trays etc for equipment/ System earthing complete as required including inter connection between length at joints, all fixing accessories saddles, clamps etc and other fixing hardware material as required for proper installation.8 SWG G.I Wire</t>
  </si>
  <si>
    <t>GI Pipe earthing</t>
  </si>
  <si>
    <t>Earthing with G.I. earth pipe 4.5 metre long, 40 mm dia including accessories, and providing masonry enclosure with cover plate having locking arrangement and watering pipe etc.  with charcoal/ coke and salt as required.</t>
  </si>
  <si>
    <t>Earthing with G.I. earth plate</t>
  </si>
  <si>
    <t xml:space="preserve">Earthing with G.I. earth plate 600 mm X 600 mm X 6 mm thick including accessories, and providing masonry enclosure with cover plate having locking arrangement and watering pipe of 2.7 metre long etc. with charcoal/ coke and salt as required. </t>
  </si>
  <si>
    <t>Earthing with copper earth plate</t>
  </si>
  <si>
    <t>Earthing with copper earth plate 600 mm X 600 mm X 3 mm thick including accessories, and providing masonry enclosure with cover plate having locking arrangement and watering pipe of 2.7 metre long etc. with charcoal/ coke and salt as required.</t>
  </si>
  <si>
    <t>Copper earth strip</t>
  </si>
  <si>
    <t>Providing and fixing 25 mm X 5 mm copper strip on surface or in recess for connections etc. as required.</t>
  </si>
  <si>
    <t>G.I. earth strip</t>
  </si>
  <si>
    <t>Providing and fixing 25 mm X 5 mm G.I. strip on surface or in recess for connections etc. as required.</t>
  </si>
  <si>
    <t>3 core 2.5 Sq mm Copper armoured XLPE cable</t>
  </si>
  <si>
    <t>3 core 4 Sq mm Copper armoured XLPE cable</t>
  </si>
  <si>
    <t>3 core 6 Sq mm Copper armoured XLPE cable</t>
  </si>
  <si>
    <t>4 Core 1.5 Sq mm Copper Cable</t>
  </si>
  <si>
    <t>2C x 10 sqmm Aluminium</t>
  </si>
  <si>
    <t>Supply, laying, testing and commissioning of following sizes of PVC sheathed PVC insulated Aluminium conductor armoured cable 1.1 KV grade on  wall, or in existing cable tray / wall /hume pipe with fixing hardware etc as required.
a) 2 core 10 Sq. mm Aluminium</t>
  </si>
  <si>
    <t>3C x 10 sqmm armoured cable</t>
  </si>
  <si>
    <t xml:space="preserve">Supplying and laying of following sizes of 1.1 KV grade multicore  aluminium conductor XLPE insulated armoured cable conforming to IS:7098 (Part - I) complete with all amendments etc. as required. 3 C x 10 Sq.mm </t>
  </si>
  <si>
    <t>Cu Conductor 35 Sqmm Single Core Cable</t>
  </si>
  <si>
    <t>Cu Conductor 10 Sqmm Single Core Cable</t>
  </si>
  <si>
    <t>36 watt T8 or 28 watt T5</t>
  </si>
  <si>
    <t>Supply and fixing of 36 watt T8 or 28 watt T5  lamps in existing light fixtures.</t>
  </si>
  <si>
    <t>LED out door light fitting</t>
  </si>
  <si>
    <t>Supplying and Fixing of Flood light of philips Out door type  BRP 022 LED - 21  watt LED street light fittings of Philips including GI pipe for mounting the light and accessories like clamps, bolt, nut etc with testing and commissioning in all respect.</t>
  </si>
  <si>
    <t>1x 18 Watt LED wall light</t>
  </si>
  <si>
    <t>Supply, storing, fixing, assembling, testing and commissioning of following light fixtures (Recessed/ surface/ceiling/Wall mounted) and fans complete with down rods, chain hangers, lamps, power factor improvement capacitors, ballasts etc and all necessary accessories complete as required. b)  1x 18 Watt LED wall light model type 31081 4 feet long Fixture  of philips surface mounted type.</t>
  </si>
  <si>
    <t>1x 9 Watt LED wall light</t>
  </si>
  <si>
    <t>Supply, storing, fixing, assembling, testing and commissioning of following light fixtures (Recessed/ surface/ceiling/Wall mounted) and all necessary accessories complete as required. b)  1x 9 Watt LED wall light model type 31081 2feet long Fixture  of philips surface mounted type ,</t>
  </si>
  <si>
    <t>Twin LED Wall Light (2x20 Watt)</t>
  </si>
  <si>
    <t xml:space="preserve">Supply, storing, fixing, assembling, testing and commissioning of following light fixtures (Recessed/ surface/ceiling/Wall mounted) and fans complete with down rods, chain hangers, lamps, power factor improvement capacitors, ballasts etc and all necessary accessories complete as required. b)  2x 20 Watt LED wall light 4 feet long </t>
  </si>
  <si>
    <t>Supplying and Fixing of Flood light 60 W</t>
  </si>
  <si>
    <t>Supplying &amp; Fixing LED street Light 60 Watt with bend pipe, clamps in all aspect as per direction of engineer in charge.</t>
  </si>
  <si>
    <t>Supplying and Fixing of Flood light100 W</t>
  </si>
  <si>
    <t>Supplying and Fixing of Flood light of Philips Out door type 100 watt LED street light fittings of Philips including fixing clamp ,accessories
like clamps, bolt, nut etc. with testing and commissioning in
allrespect.</t>
  </si>
  <si>
    <t>Sereno LED /SP 824 P LED 29S-5000 GR OD,</t>
  </si>
  <si>
    <t>FXC 101 including 11 watt CFL  lamp</t>
  </si>
  <si>
    <t>Supply, storing, fixing, assembling, testing and commissioning of following light fixtures (Recessed/ surface/ceiling/Wall mounted) and all necessary accessories complete as required.e) Supply, Installation of philips bulk head light fittings of CAT no FXC 101 including 11 watt CFL  lamp</t>
  </si>
  <si>
    <t>1 x 12 Watt,LED(Philips:DN192B-LED9S-650</t>
  </si>
  <si>
    <t>1 x 12 Watt,LED(Philips:DN193B-LED12S-65</t>
  </si>
  <si>
    <t>1 x 13 Watt,LED(Philips:BBS313 1xDLED-50</t>
  </si>
  <si>
    <t>4 x 14 Watt,LED(Philips:2' x 2'LED-RC380</t>
  </si>
  <si>
    <t>Supplying   &amp; Installation of lighting fittings/ fixtures complete with special electronics low loss ballast/ lumilux tube/ lamp/ condenser/ starter /louvers/ reflector/cover etc.  complete as required:- Recessed mounted fitting with 4 x 14 Watt, LED Light, direct-indirect lighting luminaire with special seamlessly integrated frame and full Opal Acrylic Diffuser (OAD) (Make:-Philips CAT No. 2' x 2' LED-RC380B LED-25-6500 PSE OD WH (40W))  or equivalent</t>
  </si>
  <si>
    <t>Recessed TBS088 4XTL5 14 W EBP M2 (4xTL5</t>
  </si>
  <si>
    <t>Surface mounted fitting with 1 x 12 Watt, LED surface Light Square (CW)</t>
  </si>
  <si>
    <t xml:space="preserve">Philips Out door type BVP161 30 watt LED </t>
  </si>
  <si>
    <t>Supplying and Fixing of Flood light of philips Out door type BVP161 30 watt LED street light fittings of Philips including fixing clamp ,accessories like clamps, bolt, nut etc with testing and commissioningin all respect.</t>
  </si>
  <si>
    <t>LED lamps of 2 X 18</t>
  </si>
  <si>
    <t xml:space="preserve">Retrofitting of existing recessed type  light fixtures T8/T5 2X36 /40 watt by LED lamps of 2 X 18 watts of philips  complete with retrofitt arrangement. </t>
  </si>
  <si>
    <t>LED lamps of 1 X 18</t>
  </si>
  <si>
    <t xml:space="preserve">Retrofitting of existing recessed type  light fixtures T8/T5 1 X36 /40  watt by LED lamps of 1 X 18 watts of philips  complete with retrofitt arrangement. </t>
  </si>
  <si>
    <t>S&amp;I Ceiling fan 1200mm 240v</t>
  </si>
  <si>
    <t>Supply, storing, fixing, assembling, testing and commissioning of following Ceiling fans complete with down rods, chain hangers,
lamps, power factor improvement capacitors, ballasts etc. and all
necessaryaccessories complete as required. 1200 MM 240v Single
phase Bajaj, Crompton and Havels make.</t>
  </si>
  <si>
    <t xml:space="preserve">Exhaust fan of 250  mm dia PVC  body at 1400 RPM </t>
  </si>
  <si>
    <t>Supplying and fixing  of  250 mm dia exhaust fan with louvers and bird screen of  PVC body in existing opening  with 900 rpm (Approved make) of 250 mm dia .</t>
  </si>
  <si>
    <t>Exhaust fan with louvers and bird-305mm</t>
  </si>
  <si>
    <t>Supplying and fixing  of exhaust fan with louvers and bird screen of PVC body in existing opening  with 900 rpm (Approved make)  b) 305 mm dia</t>
  </si>
  <si>
    <t xml:space="preserve">Exhaust fan of 305 mm dia heavy duty M.S  body at 1400 RPM </t>
  </si>
  <si>
    <t>Supplying and fixing  of  305 mm dia exhaust fan with louvers and bird screen of MS body in existing opening  with 1400 rpm (Approved make) of 305 mm dia</t>
  </si>
  <si>
    <t>Exhaust fan with louvers and bird-450 mm</t>
  </si>
  <si>
    <t>Supplying, installation, of exhaust fan of heavy duty 450 mm sweep 1400 rpm 1600 cmh air delivery with louvers (Haonix heavy duty  or any other equivalent reputed make star rated as approved) of exhaust fan in the existing wall, including fixing &amp; connection complete etc.as required and as per the direction of E.I.C..MAKE;USHA/HALONIX/POLYCAB/ORIENT</t>
  </si>
  <si>
    <t>Exhaust Fan-900mm Blade with 620 RPM</t>
  </si>
  <si>
    <t>Supply and Installation of Exhaust fan having 900 mm Diameter blades and rotational speed (r/min)_x000D_ 620,Air flow (m³/h) 30,000,Noise (decibels) &lt;70.Import power (W)_x000D_ 750,Rated Voltage (V) 415,Pressure – 70 pa._x000D_ Height× Width× Thickness 1000mmX1000mmX450mm</t>
  </si>
  <si>
    <t>GI box-A) 200 x 200 x 50-75 mm</t>
  </si>
  <si>
    <t>Stainless Steel cover-Supplying and installation of following sizes 2.0 mm thick 4 way GI boxes with 2.0 mm thick Stainless Steel cover and fixing SS hardware in recess/ on surface including chasing the wall/floor complete as required. A) 200 x 200 x 50-75 mm</t>
  </si>
  <si>
    <t xml:space="preserve">2 to 3 mm thick SS plates of size 300 X300 </t>
  </si>
  <si>
    <t xml:space="preserve">Supply &amp; fixing of 2 to 3 mm thick SS plates of size 300 X300 mm complete drilling the holes finishing &amp; polishing the same </t>
  </si>
  <si>
    <t>Perforated pre-painted M.S.cable trays-1</t>
  </si>
  <si>
    <t>Supplying and installing following size of perforated pre-painted M.S. cable trays with perforation not more than 17.5%, in convenient sections, joined with connectors, suspended from the ceiling with M.S.  suspenders including bolts &amp; nuts, painting suspenders etc as required 150 mm width X 50 mm depth X 1.6 mm thickness.</t>
  </si>
  <si>
    <t>Providing and Fixing fan hook</t>
  </si>
  <si>
    <t>Providing and fixing of Fan Hook in existing Slab including cutting cement concrete and making good the same.</t>
  </si>
  <si>
    <t>Providing &amp; installation of PVC insulate</t>
  </si>
  <si>
    <t xml:space="preserve">Providing &amp; installation (laying) of PVC insulated un armoured cable of 1.5 Sq mm 2 core  including termination connection etc </t>
  </si>
  <si>
    <t>Pole Box</t>
  </si>
  <si>
    <t xml:space="preserve">Supplying and fixing Testing &amp; commissioning  with cable connection / termination of 200 mm x 160 mm x 98 mm (inner size) Pole Box made of polysterene thermoplastic having shock proof, bweather proof, rust proof, water proof (conforming to IP-65) enclosure having suitablesize knock outs for cable entry in surface/recess of wall or on existing pole with 2 nos. of G.I. Clamps including 6 /10A SPMCB &amp; 3 nos. Connectors suitable for 6/16/25 sq.mm. XLPE insulated cable for looping in and outwith branch out suitable for 2.5 sq.mm. PVC insulated wire including interconnections etc. as required.
</t>
  </si>
  <si>
    <t>25 mm Dia PVC flexible conduites</t>
  </si>
  <si>
    <t>Supply and laying of 25 mm Dia PVC flexible conduits complete with dressing and fixing etc,</t>
  </si>
  <si>
    <t>PVC Insulated copper Arm. Cable 1.5 SQ.MM. 2 Core</t>
  </si>
  <si>
    <t>PVC Insulated copper Arm. Cable 1.5 SQ.MM. 2 Core Providing &amp; Installation of PVC insulated  Copper armored cable 1.5 sq. mm 2 core including termination connections etc. as required.</t>
  </si>
  <si>
    <t>Auto transfer switch</t>
  </si>
  <si>
    <t xml:space="preserve">Supply &amp; fixing of MINILEC make single phase suitable up to  32 Amp  auto transfer switch complete with auto / adjustable timer for auto ON/OFF one by one each AC units as per timer setting , suitable for server rooms  AC units </t>
  </si>
  <si>
    <t>Electrical main panel</t>
  </si>
  <si>
    <t>Providing and fixing Electrical LT Pannel box with necessary arrangment of LIGHT &amp; AC LOAD MCB, CUPPER BUS BAR, 100AMP CHANGER, 100AMP MCCB, KIT KAT FUSE 63AMP with metal encloser &amp; RYB indicator.</t>
  </si>
  <si>
    <t>Precast pole of size 100mm*100mm*2100mm</t>
  </si>
  <si>
    <t>Precast pole of size 100mm*100mm*2100mm of M30 Grade concrete and reinforced with 16 SWG MS strands or wire for fencing works grouted with M-15 Concrete pockets of size 300*300*600mm, last but one end post and corner post shall be strutted on both sides and end post one side only including cost of Excavation, shuttering for concrete and transportation of poles to the site. Complete.</t>
  </si>
  <si>
    <t xml:space="preserve">Finishing walls with waterproofing cement paint </t>
  </si>
  <si>
    <t>Finishing walls with waterproofing cement paint of required shade: New work (two or more coats over 1 coat of primer) applied @ 3.84kg/10sqm both interior and exterior work of make Snowcem or Equivalent as directed by EIC.</t>
  </si>
  <si>
    <t>Stretching barbed wire (SINGLE row )</t>
  </si>
  <si>
    <t>Supply and installing barbed wire including Stretching barbed wire (SINGLE row) on angle posts including fixing split pins etc. at any height. (Barbed wire shall be procured by the contractor at his cost)</t>
  </si>
  <si>
    <t>Helix door spring</t>
  </si>
  <si>
    <t>Supplying &amp; Installing SS helix door spring on PVC Doors of approved design &amp; make</t>
  </si>
  <si>
    <t>Providing 18mm C.P. in two coats underlayer 12mm C.P. 1:4 and top layer 6mm thick C.P. 1:4 finished even and smooth on masonry walls including racking out joints, scrapping and cleaning the surface and finishing the plastered surface smooth to proper plumbs and levels and providing grooves as shown in the drawing including cost of all materials, labour,conveyance, loading and unloading, royalty, scaffolding, watering, curing, sundries, tools and plants, etc., complete excluding GST as per the direction of the Engineer-in-charge.</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</si>
  <si>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Grade-II (size range 53 mm to 0.075 mm ) having CBR Value-25</t>
  </si>
  <si>
    <t xml:space="preserve">Providing all necessary material, tools, tackles &amp; services for supplying &amp; fixing the concrete Kerb stones of strength M25 &amp; size as directed by EIC or as per approved drawing, including fixing the kerb stones in line &amp; level with cement mortar(in ratio 1:4) jointing with proper finishing etc. </t>
  </si>
  <si>
    <t>Providing and fixing 3D welded mesh panels complete with all necessary fittings (clamps and bolts) including making hole and concrete grouting of vertical posts, transportation upto 50KM as directed by EIC.
Product Specifications Length of each panel not exceeding 2.5m &amp; Height - As perdirection of EIC,  Wire Diameter - 4 mm , Mesh Size - 50 mm X 200 mm, Post - Powder Coated , size 60 mm x 40 mm with top cover.  Colour - as approved by EIC. Approved make- TATA Wiron.</t>
  </si>
  <si>
    <t>Transportation of 3D mesh fencing beyond 50km (Every 50 Km)</t>
  </si>
  <si>
    <t>Supply and Installation of speed breakers of height 50mm  yellow black color  (Size- 350mm x 250mm x 50mm ) made of  Acrylonitrile Butadiene Styrene (ABS) material. installation to be done after necessary surface preparation, filling hump with cement mixture applying adhesive and four number of screws as directed by EIC.</t>
  </si>
  <si>
    <t xml:space="preserve">Providing and fixing of TPMCCB Box (100 amp and above) including drilling holes in cubical panel/wall ,making connections, etc.Complete as directed by EIC. </t>
  </si>
  <si>
    <t>Extra for mechanical devices chain and cranked operation for operating rolling shutters: exceeding 10.00 sqm and up to 16.80 sqm area of door</t>
  </si>
  <si>
    <t>Extra for rendering smooth the top of Concrete floor using floater machine including floating coat of neat cement and transportation of floater machine.</t>
  </si>
  <si>
    <t>Dry stone pitching 22.5 cm thick laid in courses and required profile with hammer dressed stones having no side less than 15 cm, with minimum depth of 20 cm including preparing the bedding surface etc. all complete. (Payment for Stone to be made separately).</t>
  </si>
  <si>
    <t>Supplying and stacking of hard stone (for stone pitching) 22.5 cm thick at site  Payment shall be made after deduction of voids. All work to be carried out as per the direction of the Engineer-in-Charge.</t>
  </si>
  <si>
    <t>Providing and applying average 12 mm thk. POP mirror smooth rendering to cement plastered walls including 5 x 5 mm grooves, scraping and cleaning wherever required, to proper angle, line, level and plumb, ready to receive paint. Including protective, external corners of 20/25 SWG GI [India Gypsum or equivalent make], making all grooves, required scaffolding and protecting the surrounding areas and cleaning finished complete. Final finish should be given after skirting etc. carried out by other agency.</t>
  </si>
  <si>
    <t>Laterite stone masonry work in all shape and size at site in Cement mortar 1:5 (1 cement :5 coarse sand) including pointing as directed by EIC.</t>
  </si>
  <si>
    <t>Providing and fixing Glass fibre reinforced concrete (GFRC) Jaali in approved shade size pattern , design and color of thickness upto 75mm. The fixing should be done with SS-304 Grade L shaped clamps,dash fasterners,and pins/anchors as per the direction of the engineer in charge. The work to be carried out at all heights, depths.</t>
  </si>
  <si>
    <t>Supply and fixing of Butyl tape in the roof sheet to prevent leakage including cleaning the surface before installation as directed by EIC.</t>
  </si>
  <si>
    <t>Providing and fixing  0.6 mm thick galvanized steel deck sheet confirming to IS 277:1992 used as permanent shuttering. This metal deck will be supported on structural steel beam with shear studs. (Structural steel like Beam, column, joists will be paid separately).</t>
  </si>
  <si>
    <t>Supply and fixing of shear stud bolts with ferrule including arc/gun wielding machine. Cost includes transportation of wielding machine.</t>
  </si>
  <si>
    <t xml:space="preserve">Providing and fixing Powder Coated MS Door doors as per the approved shade &amp; drawing/ as directed by EIC, including cost of accessories (towerbolts, Hinges, Aldrop, Handles etc.) transportation, installation of door. Cost will include making arrangement for fixing such as making holes, fixing plates, cement grouting 
</t>
  </si>
  <si>
    <t>Providing and fixing of 32mm thick doors with 4mm veneer panelling, finished with melamine polish, ensuring proper levelling and smoothness. The work includes the supply and installation of all necessary hardware materials for positioning the door at the required location, all complete as per the direction of the Engineer-in-Charge.</t>
  </si>
  <si>
    <t>Extra for plaster drip course/ groove in plastered surface or moulding to R.C.C. projections.</t>
  </si>
  <si>
    <t>Providing and fixing of Blackout roller blind for window with pelmet in same fabric .The blinds actively reduce heat transmission &amp; dust proof sunscreen repellent with adjust the roller blind by pulling chain Providing all equipment, material, tools, tackles etc. for fixing blinds for windows of approved make and shade etc. Complete as directed by EIC. ( Catlouge need to be submited by the Vendor for Finalization of Sample)</t>
  </si>
  <si>
    <t>Supplying and Fixing of Ceiling Hung LED light-40 watt including GI wire/flexible pipe for hanging the light and accessories like clamps, bolt, nut etc with testing and commissioning in all respect.  (Make:-Philips, Bajaj, WIPRO,Havels )  or equivalent.</t>
  </si>
  <si>
    <t>Providing and fixing aluminium extruded section body tubular type Concealed hydraulic door closer (having brand logo with ISi, IS : 3564, embossed on the body, door weight upto 36 kg to 80 kg and door width from 701 mm to 1000 mm), with double speed adjustment with necessary accessories and screws etc. complete.</t>
  </si>
  <si>
    <t>Providing and fixing stainless steel fancy handle of approved make fixed with SS screws etc. complete as per direction of Engineer-in-charge.</t>
  </si>
  <si>
    <t>Providing and fixing SS Premium Door tower bolt, ISI marked, transparent or dyed to required colour and shade, with necessary screws bolts, nut and washers etc. complete.600 mm long</t>
  </si>
  <si>
    <t>Providing and fixing of heavy duty door stopper-4"</t>
  </si>
  <si>
    <t>Providing and fixing signage printed on vinyl sticker fixed on 5/6  mm sun board including required design. completed as directed by EIC.</t>
  </si>
  <si>
    <t>Providing and fixing signage printed on vinyl sticker including required design. Completed as directed by EIC.</t>
  </si>
  <si>
    <t>Supply and fixing of of Bermuda grass or doob grass including transportation, surface preparation, fixing and maintenance upto 60 days complete as per instruction of engineer-in-charge.</t>
  </si>
  <si>
    <t>Providing and fixing of Bottle palm of ht. 270-300 cm bottom girth 40-50 cm well developed in big HDPE bags including making hole, providing manure and maintenance upto 60 days complete as per direction of the engineer-in-charge.</t>
  </si>
  <si>
    <t>Providing and fixing of well developed Alpinia, Shell ginger in big HDPE bags(size 12''X13'')  including making hole, providing manure and maintenance upto 60 days complete as per direction of the engineer-in-charge.</t>
  </si>
  <si>
    <t>Providing and fixing of well developed Canna plant in big HDPE bags(Size 7''X8'') including making hole, providing manure and maintenance upto 60 days complete as per direction of the engineer-in-charge.</t>
  </si>
  <si>
    <t>Providing and fixing of well developed Gandhraj  in big HDPE bags(Size 12''X13'') including making hole, providing manure and maintenance upto 60 days complete as per direction of the engineer-in-charge.</t>
  </si>
  <si>
    <t>Providing and fixing of well developed Amaltash Tree of ht. 1200 mm in big HDPE bags(Size 21''X21'') including making hole, providing manure and maintenance upto 60 days complete as per direction of the engineer-in-charge.</t>
  </si>
  <si>
    <t>Providing and fixing of well developed Badam, indian
almond tree of ht. 1200 mm in big HDPE bags(Size 21''X21'') including making hole, providing manure and maintenance upto 60 days complete as per direction of the engineer-in-charge.</t>
  </si>
  <si>
    <t>Providing and fixing of well developed Neem Tree of ht. 1200 mm in big HDPE bags(Size 21''X21'') including making hole, providing manure and maintenance upto 60 days complete as per direction of the engineer-in-charge.</t>
  </si>
  <si>
    <t>Providing and fixing of well developed Yellow Bamboo of ht. 1200 mm in big HDPE bags(Size 21''X21'') including making hole, providing manure and maintenance upto 60 days complete as per direction of the engineer-in-charge.</t>
  </si>
  <si>
    <t>Providing and fixing of well developed Harshingar Tree of ht. 1200 mm in big HDPE bags(Size 21''X21'') including making hole, providing manure and maintenance upto 60 days complete as per direction of the engineer-in-charge.</t>
  </si>
  <si>
    <t>Providing and fixing of well developed Snake Plant in big HDPE bags(size 8''X10'')  including making hole, providing manure and maintenance upto 60 days complete as per direction of the engineer-in-charge.</t>
  </si>
  <si>
    <t>Providing and fixing of well developedpandanus variegated (golden) in big HDPE bags(size 8''X10'')  including making hole, providing manure and maintenance upto 60 days complete as per direction of the engineer-in-charge.</t>
  </si>
  <si>
    <t>Providing and fixing of well developed Bougainvillea of different colours in big HDPE bags(size 8''X10'')  including making hole, providing manure and maintenance upto 60 days complete as per direction of the engineer-in-charge.</t>
  </si>
  <si>
    <t>Supply of 10 WATT LED BOLLARD LIGHT complete assembly With supply of required tools and making connection from the suitable point outlet as per the Direction of Engineer-In-Charge (Make-halonix HLOB-02-10-CW/ Philips, PANASONIC, wipro)</t>
  </si>
  <si>
    <t>Supply, delivery and erection of street light GI poles ranging from 7 to 15 meters in height. The poles shall be built-in and hot-dip galvanized, with all components thoroughly protected against corrosion. The minimum zinc coating thickness shall be 85 µm, with a minimum density of 500 gm/m² applied to both internal and external surfaces.Each pole shall include a control box complete as per direction of Engineer-in-charge.</t>
  </si>
  <si>
    <t>P&amp;F LED Profile lights 25mm/35mm thick</t>
  </si>
  <si>
    <t>Providing and fixing RCPC manhole chamber cover as directed by EIC.</t>
  </si>
  <si>
    <t>Providing all materials and installing PVC louvers / Fluted panel as wall panelling, including providing and installing base frame in metal sections with marine ply backing of appropriate thickness. Sealing gaps between sheets with colour and material to give monolithic look or as approved by EIC. Shades &amp; designs to be approved by EIC prior to start installation.</t>
  </si>
  <si>
    <t>SQM</t>
  </si>
  <si>
    <t>SET</t>
  </si>
  <si>
    <t>Sqft</t>
  </si>
  <si>
    <t>Extra for pressing of MS sheet for making grooves in New pattern MS gates.</t>
  </si>
  <si>
    <t>Pressing of MS sheet</t>
  </si>
  <si>
    <t>Making round opening in wall for exhaust fan upto 450 mm including making good the wall, jambs with cement mortar 1:4 (1 cement : 4 coarse sand) and finishing complete.</t>
  </si>
  <si>
    <t>Making opening for exhaust fan</t>
  </si>
  <si>
    <t>Cleaning the terrace including clearing the blockages of rain water pipes / spouts and removal of garbage, vegetation etc. from terrace and sunshades and disposal of the same to nearest dumping ground with all sand-paper,scrapping blades, T &amp; P, ladder etc.</t>
  </si>
  <si>
    <t>Cleaning the terrace</t>
  </si>
  <si>
    <t>Cleaning of manhole and connected sewerlines of any size manually / mechanically with in the premises including labour, khappachi, rope, all T&amp;P and disposal of garbage/malba outside the periphery of bldg to nearest dumping ground. (Rate per manhole)</t>
  </si>
  <si>
    <t>Cleaning of manhole</t>
  </si>
  <si>
    <t>Providing and laying integral cement based water proofing treatment including preparation of surface as required for treatment of roofs, balconies, terraces etc consisting of following operations: a) Applying a slurry coat of neat cement using 2.75 kg/ sqm of cement admixed with water proofing compound conforming to IS. 2645 and approved by Engineer-in-Charge over the RCC slab including adjoining walls upto 100 mm height including cleaning the surface before treatment. b) Finishing the surface with 20 mm thick jointless cement mortar of mix 1:4 (1 cement : 4 coarse sand) admixed with water proofing compound conforming to IS: 2645 and approved by Engineer-in-Charge including laying glass fibre cloth of approved quality in top layer of plaster and finally finishing the surface with trowel with neat cement slurry and making pattern of 300x300 mm square 3mm deep. c) The whole terrace so finished shall be flooded with water for a minimum period of one week for curing and for  final test. All above operations to be done in order and as directed and specified by the Engineer-in-Charge</t>
  </si>
  <si>
    <t>Integral cement based water proofing w/o brick agg. layer</t>
  </si>
  <si>
    <t>Providing all material, cleaning the roof surface and carring out 3mm thick membrane (approved make) water proofing treatment as under below                                                                                           1) Filling the cracks, Holes etc, with Tar Plastic (Cold Water Proofing Compound)                                                                                             2) Appling oil primer T-10 UNDER ENTIRE SURFACE (0.3 liters per sqm)                                                                                           
3) Appling 3 MM thk. approved make modified water proofing membrane by torch welding with 100mm*100mm side and endlaps without airgases                                                                          
 4) Appling one coat of bituminius base silver shield paints over entire work of membrene                                                                        
Note : Contractor should give 7 years guarantee.</t>
  </si>
  <si>
    <t>3mm thk STP membrane for Water proofing</t>
  </si>
  <si>
    <t>Providing and laying integral cement based water proofing treatment including preparation of surface as required for treatment of roofs, balconies, terraces etc consisting of following operations: a) Applying a slurry coat of neat cement using 2.75 kg/ sqm of cement admixed with water proofing compound conforming to IS. 2645 and approved by Engineer-in-Charge over the RCC slab including adjoining walls upto 300 mm height including cleaning the surface before treatment. b) Laying brick bats with mortar using broken bricks/brick bats 25 mm to 115 mm size with 50% of cement mortar 1:5 (1 cement : 5 coarse sand) admixed with water proofing compound conforming to IS : 2645 and approved by Engineer-in-Charge over 20 mm thick layer of cement mortar of mix 1:5 (1 cement : 5 coarse sand) admixed with water proofing compound conforming to IS : 2645 and approved by Engineer-in-Charge to required slope and treating similarly the adjoining walls upto 300 mm height including rounding of junctions of walls and slabs c) After two days of proper curing applying a second coat of cement slurry using 2.75 kg/ sqm of cement admixed with water proofing compound conforming to IS : 2645 and approved by Engineer-in-Charge. d) Finishing the surface with 20 mm thick jointless cement mortar of mix 1:4 (1 cement : 4 coarse sand) admixed with water proofing compound conforming to IS: 2645 and approved by Engineer-in-Charge including laying glass fibre cloth of approved quality in top layer of plaster and finally finishing the surface with trowel with neat cement slurry and making pattern of 300x300 mm square 3mm deep. e) The whole terrace so finished shall be flooded with water for a minimum period of two weeks for curing and for final be flooded with water for a minimum period of two weeks for curing and for final test. All above operations to be done in order and as directed and specified by the Engineer-in-Charge: With average thickness of 120 mm and minimum thickness at khurra as 65 mm</t>
  </si>
  <si>
    <t>Integral cement based water proofing treatment</t>
  </si>
  <si>
    <t>Providing and fixing aluminium American handle 200mm long including necessary screws etc. complete with similar finish as of door.</t>
  </si>
  <si>
    <t>Aluminium American handle 200mm</t>
  </si>
  <si>
    <t xml:space="preserve">Providing and fixing aluminium Handle for RHS/LHS aluminium windows of similar finish as for window including cleats, screws etc complete.
</t>
  </si>
  <si>
    <t>Aluminium Handle for RHS/LHS</t>
  </si>
  <si>
    <t>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Powder Coated 50 microns with colour as approved.</t>
  </si>
  <si>
    <t>Powder coated Aluminium Work(Shutters)</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</si>
  <si>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b) For fixed portion Powder Coated 50 microns with colour as approved.</t>
  </si>
  <si>
    <t>Powder coated Aluminium Work(fixed portion)</t>
  </si>
  <si>
    <t>Providing and fixing aluminium hinges upto 150 mm  in aluminium doors / windows / ventilators i/c screws etc. complete</t>
  </si>
  <si>
    <t>Aluminium hinges upto 150 mm</t>
  </si>
  <si>
    <t>Fixing of available aluminium partition with glass and board including screws, transportation to site etc. complete in all respect as directed by EIC</t>
  </si>
  <si>
    <t>Fixing of available aluminium partition</t>
  </si>
  <si>
    <t>Repairing of aluminum doors/windows/ventilators by changing damaged butt hinges, screws i/c dismantling and refixing the leaf, tightening of corner screws etc. complete job.  For repairing up to three leafs at one location (Rate per leaf of any size).</t>
  </si>
  <si>
    <t>Aluminium door repair upto 3 leaf</t>
  </si>
  <si>
    <t>Providing and fixing stainless steel (SS 304 grade) adjustable friction windows stays of approved quality with necessary stainless steel screws etc. to the side hung windows as per direction of Engineerin- charge complete. 255 X 19 mm</t>
  </si>
  <si>
    <t>SS Windows Stays 255x19mm</t>
  </si>
  <si>
    <t>Providing and fixing 10mm thick toughened glass door of required size and design with patch fitting and floor spring (ozone/doorset make)  etc. complete.</t>
  </si>
  <si>
    <t>Toughened glass door with 10 mm thick</t>
  </si>
  <si>
    <t>Providing and fixing 12 m thick frameless toughened glass door shutter of approved brand and manufacture, including providing and fixing top &amp; bottom pivot &amp; double acting hydraulic floor spring type fixing arrangement and making necessary holes etc. for fixing required door fittings, all complete as per direction of Engineer-in-charge.</t>
  </si>
  <si>
    <t>Toughened glass door with 12mm thick</t>
  </si>
  <si>
    <t>P &amp; F UPVC sliding window (3 Track)</t>
  </si>
  <si>
    <t>P &amp; F UPVC sliding window (2 Track)</t>
  </si>
  <si>
    <t>Providing and fixing glazing in aluminium door, window, ventilator shutters and partitions etc. with PVC/ neoprene gasket etc. complete as per the architectural drawings and the directions of engineer-in-charge . (Cost of aluminium snap beading shall be paid in basic item) With float glass panes of 8.0 mm thickness</t>
  </si>
  <si>
    <t>Glazing in Aluminium works-8.0mm</t>
  </si>
  <si>
    <t>Providing and fixing glazing in aluminium door, window, ventilator shutters and partitions etc. with PVC/EPDM/ neoprene gasket etc. complete as per the architectural drawings and the directions of engineer-in-charge . (Cost of aluminium snap beading shall be paid in basic item) With float glass panes of 5.0 mm thickness</t>
  </si>
  <si>
    <t>Glazing in Aluminium works-5.0mm</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</si>
  <si>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engineer-in-charge. Pre-laminated particle board with decorative lamination on both sides.</t>
  </si>
  <si>
    <t>Pre-laminated Board-Decorative</t>
  </si>
  <si>
    <t>Cleaning of septic tank of any size including digging out all the silt and disposing the same to the dumping ground.</t>
  </si>
  <si>
    <t>Cleaning of Septic Tank</t>
  </si>
  <si>
    <t>Providing and laying cement concrete 1:5:10  (1 cement : 5 coarse sand : 10 graded stone aggregate 40 mm nominal size) alround S.W./PVC pipes including bed concrete as per standard design: 75mm dia SW/PVC pipe</t>
  </si>
  <si>
    <t>CC 1:5:10 SW /PVC Pipes(75mm dia)</t>
  </si>
  <si>
    <t xml:space="preserve">Making soak pit 2.5 m diameter 3.0 metre deep with 45 x 45 cm dry brick honey comb shaft with bricks and S.W. drain pipe 100 mm diameter, 1.8 m long complete as per standard design. With common burnt clay F.P.S. (non modular) bricks of class designation 7.5 </t>
  </si>
  <si>
    <t>Soak Pit</t>
  </si>
  <si>
    <t>Making connection of drain or sewer line with existing manhole including breaking into and making good the walls, floors with cement concrete 1:2:4 mix (1 cement : 2 coarse sand : 4 graded stone aggregate 20 mm nominal size) cement plastered on both sides with cement mortar 1:3 (1 cement : 3 coarse sand), finished with a floating coat of neat cement and making necessary channels for the drain etc. complete : For pipes 100 to 250 mm diaeter</t>
  </si>
  <si>
    <t>Making sewer connection with existing ma</t>
  </si>
  <si>
    <t>Providing and laying non-pressure NP2 class (heavy duty) R.C.C.pipes with collars jointed with stiff mixture of cement mortar in the proportion of 1:2 (1 cement : 2 fine sand) including testing of
jointsetc. complete : 300 mm dia. R.C.C. pipe</t>
  </si>
  <si>
    <t>NP2 Class RCC Pipes(300mm dia)</t>
  </si>
  <si>
    <t>Providing and laying non-pressure NP2 class (light duty) R.C.C. pipes with collars jointed with stiff mixture of cement mortar in the proportion of 1:2 (1 cement : 2 fine sand) including testing of joints etc. complete:  250 mm dia. R.C.C. pipe</t>
  </si>
  <si>
    <t>NP2 Class RCC Pipes(250mm dia)</t>
  </si>
  <si>
    <t>Providing and laying non-pressure NP2 class (light duty) R.C.C. pipes with collars jointed with stiff mixture of cement mortar in the proportion of 1:2 (1 cement : 2 fine sand) including testing of joints etc. complete:  200 mm dia. R.C.C. pipe</t>
  </si>
  <si>
    <t>NP2 Class RCC Pipes(200mm dia)</t>
  </si>
  <si>
    <t>Providing and laying non-pressure NP2 class (light duty) R.C.C. pipes with collars jointed with stiff mixture of cement mortar in the proportion of 1:2 (1 cement : 2 fine sand) including testing of joints etc. complete:  150 mm dia. R.C.C. pipe</t>
  </si>
  <si>
    <t>NP2 Class RCC Pipes(150mm dia)</t>
  </si>
  <si>
    <t xml:space="preserve">Cleaning of O/H water storage tank up to 1000 ltrs. i/c cleaning with potassium permanganate / bleaing powder and finally with clear water complete. </t>
  </si>
  <si>
    <t>Cleaning of O/H Water Storage Tanks</t>
  </si>
  <si>
    <t>Supplying, assembling, lowering and fixing in vertical position in bore well, unplasticized PVC medium well casing (CM) pipe of required dia, conforming to IS: 12818, including required hire and labour charges, fittings &amp; accessories etc. all complete, for all depths, as per direction of Engineer -in-charge.</t>
  </si>
  <si>
    <t>uPVC Casing pipe 100 mm</t>
  </si>
  <si>
    <t>Boring with 125 mm dia casing pipe for hand pump/ tube well in all soils except ordinary hard rocks requiring blasting including  removing the casing pipe after the hand pipe/tube well is lowered and tested :  Beyond 30 m depth.</t>
  </si>
  <si>
    <t>Boring (125mm) beyond 30m depth</t>
  </si>
  <si>
    <t>Boring with 125 mm dia casing pipe for hand pump/ tube well in all soils except ordinary hard rocks requiring blasting including  removing the casing pipe after the hand pipe/tube well is lowered and tested :  Beyond 24 m and upto 30 m depth.</t>
  </si>
  <si>
    <t>Boring(125mm)(24m -30m)</t>
  </si>
  <si>
    <t>Boring with 125 mm dia casing pipe for hand pump/ tube well in all soils except ordinary hard rocks requiring blasting including removing the casing pipe after the hand pipe/tube well is lowered and tested : Beyond 18 m and upto 24 m depth.</t>
  </si>
  <si>
    <t>Boring(125mm)(18m -24m)</t>
  </si>
  <si>
    <t>Providing and fixing monoblock pump of crompton greaves or eq. make i/c necessary fittings, testing etc. complete. 0.5 HP</t>
  </si>
  <si>
    <t>Monoblock pump-0.5 HP</t>
  </si>
  <si>
    <t>Providing and fixing monoblock pump of crompton greaves or eq. make i/c necessary fittings, testing etc. complete. 1.00 HP</t>
  </si>
  <si>
    <t>Monoblock pump 1.00 HP</t>
  </si>
  <si>
    <t>Providing 8mm dia Nylon rope for lifting and hanging of submersible pump.</t>
  </si>
  <si>
    <t>Nylon Rope for lifting of S/s Pump</t>
  </si>
  <si>
    <t xml:space="preserve">Providing and fixing single phase starter for 1.00 HP submersible pump/motor including making connection complete. </t>
  </si>
  <si>
    <t>Starter-1.00HP</t>
  </si>
  <si>
    <t>Supplying Installation &amp; testing of KSB make submersible pump to be lowered in 100 mm dia casing pipe complete with submersible Motor of 1.00 HP,CORA 2C/15, suitable for operation on 400/415 Volt Single phase 50 cycle with following performance: A) Discharge: 0.56 Ltrs./Second.  B) Max. Head: 73.00 M.  C) RPM: 2900.  D) Head discharge: 39.00 to 98.00 M.  E) Volt: 220</t>
  </si>
  <si>
    <t>S/I submersible pump-1.00HP</t>
  </si>
  <si>
    <t xml:space="preserve">Providing and fixing single phase starter for 1.50 HP submersible pump/motor including making connection complete. </t>
  </si>
  <si>
    <t>Starter-1.50HP</t>
  </si>
  <si>
    <t>Supplying Installation, lowering, commissioning &amp; testing of KSB  make submersible pump to be lowered in 100 mm dia casing pipe complete with submersible Motor of 1.50 HP suitable for operation on 400/415 Volt Single phase 50 cycle with following performance: A) Discharge: 0.56 Ltrs./Second.  B) Max. Head: 73.00 M.  C) RPM: 2900.  D) Head discharge: 39.00 to 98.00 M.  E) Volt: 220</t>
  </si>
  <si>
    <t>S/I submersible pump-1.50HP</t>
  </si>
  <si>
    <t>Providing and fixing 3 core 2.5 Sqmm flat cable for Submersible pump of Finolex / Havells / Polycab make.</t>
  </si>
  <si>
    <t>3 core 2.5 Sqmm flat cable</t>
  </si>
  <si>
    <t>Repair and rewinding of Jet Pumpset up to 1.00 HP including rewinding, changing bearings/bushes, alignment of shaft, oiling, greasing, changing packings/seals, to &amp; fro carriage of workshop and dismantaling/refixing at site complete as per requirement.</t>
  </si>
  <si>
    <t>Repair of Jet Pump upto 1HP</t>
  </si>
  <si>
    <t xml:space="preserve">Repair and Rewinding of submersible pump / motor up to 1.5 HP of any make i/c taking to workshop and back and rewinding, changing bearings / bushes, alignment of shaft, oiling, greasing, changing packings/seals as per requirement complete. </t>
  </si>
  <si>
    <t>Repair to Submersible pump upto 1.5 HP</t>
  </si>
  <si>
    <t>Taking out the existing defective submersible pump &amp; motor from the existing bore and lowering the same in existing bore after necessary repairs  i/c arrangement for all T &amp; P,  labour required for the job per direction of  E-in-charge</t>
  </si>
  <si>
    <t>Taking out and lowering submersible</t>
  </si>
  <si>
    <t>Providing and fixing 32mm UPVC pipe to correct line and level including providing all materials such as C class pipes and required fittings, carrying out necessary excavation, backfilling &amp; ramming after testing  etc. complete. Make: astral/prince/supreme</t>
  </si>
  <si>
    <t>32mm UPVC Pipe</t>
  </si>
  <si>
    <t>Providing &amp; fixing 25mm UPVC pipe to correct line and level including providing all materials such as C class pipes and required fittings, carrying out necessary excavation, backfilling &amp; ramming after testing  etc. complete. Make: astral/prince/supreme. Of size 25mm</t>
  </si>
  <si>
    <t>25mm UPVC Pipe</t>
  </si>
  <si>
    <t>Providing &amp; fixing 20mm UPVC pipe to correct line and level including providing all materials such as C class pipes and required fittings, carrying out necessary excavation, backfilling &amp; ramming after testing  etc. complete. Make: astral/prince/supreme. Of size 20mm</t>
  </si>
  <si>
    <t>20mm UPVC Pipe</t>
  </si>
  <si>
    <t>Providing and fixing Stop cock  of size 20 mm dia. Including all tools and tackles as dircted by EIC.</t>
  </si>
  <si>
    <t>Stop cock 20mm</t>
  </si>
  <si>
    <t>Providing and fixing of Angle cock of approved make, including all tools and tackles as directed by EIC.Make: Hindware (F440005), Cera (F2013201), Parryware (G3107A1)</t>
  </si>
  <si>
    <t>Angle cock</t>
  </si>
  <si>
    <t>Providing and fixing 100 x 80mm PVC deep seal Nahani Trap of insect proof type with PVC heavy grating and frame as directed by EIC.</t>
  </si>
  <si>
    <t>Nahani Trap</t>
  </si>
  <si>
    <t>Providing and fixing PTMT towel rail complete with brackets fixed to. wooden cleats with CP brass screws with concealed| fitings arrange ment of approved quality and colour. 600 mm long towel rail with total length of 645 mm, width 78 mm and effective height of 88 mm, weighing not less than 190 gms. Make: Hindware (F880005), Cera (F5013104CH), Parryware (T6901A1)</t>
  </si>
  <si>
    <t>Towel Rod</t>
  </si>
  <si>
    <t>Providing &amp; Fixing PTMT towel ring trapezoidal shape 215 mm long, 200 mm wide with minimum distance of 37 mm from wall face with concelead fitting arrangements of approve quality &amp; colour. Make: Hindware (F880007), Cera (F5015105CH), Parryware (T6904A1)</t>
  </si>
  <si>
    <t>Towel Ring</t>
  </si>
  <si>
    <t>Providing and fixing HDPE pipes conforming to IS 4984 and Grade 80 and PN 8 in cable duct banks, openings in RCC work at all elevations of following sizes including cutting, fixing(welding) and levelling in position asper drawings, specifications all complete 150 mm NB</t>
  </si>
  <si>
    <t>150 mm HDPE pipe</t>
  </si>
  <si>
    <t>Providing and fixing HDPE pipes conforming to IS 4984 and Grade 80 and PN 8 in cable duct banks, openings in RCC work at all elevations of following sizes including cutting, fixing(welding) and levelling in position asper drawings, specifications all complete 100 mm NB</t>
  </si>
  <si>
    <t>100 mm HDPE pipe</t>
  </si>
  <si>
    <t>Providing and fixing 32 mm OD PE-63 PNG HDPE pipe with approved make  including all  fittings as directed by EIC.</t>
  </si>
  <si>
    <t>32 mm HDPE pipe</t>
  </si>
  <si>
    <t>Providing and fixing HDPE pipe including all  fittings,   25 mm nominal outer dia Pipes inside bore well as directed by EIC.</t>
  </si>
  <si>
    <t>25mm HDPE pipe</t>
  </si>
  <si>
    <t>Providing and fixing 25 mm Ball valve including all tools and tackles directed by EIC.</t>
  </si>
  <si>
    <t>Ball valve 25mm</t>
  </si>
  <si>
    <t>Providing and fixing 19 mm Ball valve including all tools and tackles as directed by EIC.</t>
  </si>
  <si>
    <t>Ball valve 19mm</t>
  </si>
  <si>
    <t>Providing  stone ware gully traps of 9"x9" size  as directed by EIC.</t>
  </si>
  <si>
    <t xml:space="preserve"> Gully Trap</t>
  </si>
  <si>
    <t>Providing and fixing CP Jali for nahni trap as directed of size 100mm dia as directed by EIC.</t>
  </si>
  <si>
    <t xml:space="preserve"> CP Jali</t>
  </si>
  <si>
    <t>Making chases upto 7.5x7.5 cm in walls including making good and finishing with matching surface after housing G.I. Pipe etc.</t>
  </si>
  <si>
    <t>Making Chases 7.5x7.5cm in walls</t>
  </si>
  <si>
    <t>Providing and fixing unplasticised P.V.C. connection pipe with brass unions: 45 cm length-15 mm nominal bore</t>
  </si>
  <si>
    <t>Unplasticised PVC Connection Pipe</t>
  </si>
  <si>
    <t>Providing and fixing 150 mm dia PVC pipe of approved make with necessary bends, unions, tees, clamps etc. complete as per specifications and as directed by Engineer Incharge. The rates shall be inclusive of providing chase for concealed piping wherever required and making the surface complete. Make: astral/prince/supreme</t>
  </si>
  <si>
    <t>PVC pipe 150 mm</t>
  </si>
  <si>
    <t>Providing and fixing 100 mm dia PVC pipe of approved make with necessary bends, unions, tees, clamps etc. complete as per specifications and as directed by Engineer Incharge. The rates shall be inclusive of providing chase for concealed piping wherever required and making the surface complete .Make: astral/prince/supreme</t>
  </si>
  <si>
    <t>PVC Pipe 100mm</t>
  </si>
  <si>
    <t>Providing and fixing 75 mm dia PVC pipe of approved make with necessary bends, unions, tees, clamps etc. complete as per specifications and as directed by Engineer Incharge. The rates shall be inclusive of providing chase for concealed piping wherever required and making the surface complete.Make: astral/prince/supreme</t>
  </si>
  <si>
    <t>PVC Pipe 75mm</t>
  </si>
  <si>
    <t>Providing and fixing 50 mm dia PVC pipe of approved make with necessary bends, unions, tees, clamps etc. complete as per specifications and as directed by Engineer Incharge. The rates shall be inclusive of providing chase for concealed piping wherever required and making the surface complete.Make: astral/prince/supreme</t>
  </si>
  <si>
    <t>PVC pipe 50 mm</t>
  </si>
  <si>
    <t>Providing and fixing 40 mm dia PVC pipe of approved make with necessary bends, unions, tees, clamps etc. complete as per specifications and as directed by Engineer Incharge. The rates shall be inclusive of providing chase for concealed piping wherever required and making the surface complete.Make: astral/prince/supreme</t>
  </si>
  <si>
    <t>PVC pipe 40 mm</t>
  </si>
  <si>
    <t>Providing and fixing heavy class GI pipes complete with GI fittings including trenching &amp; refilling etc. (external work) 25mm dia, nominal bore.</t>
  </si>
  <si>
    <t>25mm Heavy Class GI Pipe</t>
  </si>
  <si>
    <t>Providing and fixing heavy class GI pipes complete with GI fittings including trenching &amp; refilling etc. (external work) 20mm dia, nominal bore.</t>
  </si>
  <si>
    <t>20mm Heavy Class GI Pipe</t>
  </si>
  <si>
    <t>Providing and fixing 32mm CPVC pipe to correct line and level including providing all materials such as C class pipes and required fittings, carrying out necessary excavation, backfilling &amp; ramming after testing  etc. complete. Make: astral/prince/supreme</t>
  </si>
  <si>
    <t>32mm CPVC Pipe</t>
  </si>
  <si>
    <t>Providing and fixing CP concealed bib cock size 19mm dia of approved make with ISI mark as directed by EIC. (Make- JAQUAR, HINDWARE, CERA,PARRYWARE)</t>
  </si>
  <si>
    <t>Concealed bib cock 19mm</t>
  </si>
  <si>
    <t>Providing and fixing heavy duty CP concealed two way bib cock size 12mm dia. Of approved make with ISI mark as directed. Make : HINDWARE (F690005), CERA (F1013163), PARRYWARE (G471ZA1)</t>
  </si>
  <si>
    <t>2- Way Bib Cock</t>
  </si>
  <si>
    <t>Providing and fixing CP brass Short body bib cock 19mm nominal bore of
approved make with ISI mark as directed. Make- HINDWARE (F740041), CERA (F2013151),PARRYWARE (G4780A1)</t>
  </si>
  <si>
    <t>Bib Cock 19mm Dia</t>
  </si>
  <si>
    <t>Providing and fixing CP concealed bib cock size 12mm dia of
approved make with ISI mark as directed. Make- HINDWARE (F740041), CERA (F2013151),PARRYWARE (G4780A1)</t>
  </si>
  <si>
    <t>Bib Cock 12mm Dia</t>
  </si>
  <si>
    <t>Providing and fixing medium class GI pipes complete with GI fittings including trenching &amp; refilling etc. (external work).15mm dia, nominal bore.</t>
  </si>
  <si>
    <t>GI Pipes with GI Fittings EW (15mm dia N</t>
  </si>
  <si>
    <t>Providing and fixing Chlorinated Polyvinyl Chloride (CPVC) pipes 25mm dia,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25 mm nominal outer dia Pipes. Make: astral/prince/supreme</t>
  </si>
  <si>
    <t>CPVC pipe 25 mm External work</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</si>
  <si>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20 mm nominal outer dia Pipes. Make: astral/prince/supreme</t>
  </si>
  <si>
    <t>CPVC pipe 20 mm External work</t>
  </si>
  <si>
    <t>Providing and fixing Chlorinated Polyvinyl Chloride (CPVC) pipes, having thermal stability for hot &amp; cold water supply including all CPVC plain &amp;brass threaded fittings This includes jointing of pipes &amp; fittings with one step CPVC solvent cement ,trenching ,refilling &amp; testing of joints complete as per direction of Engineer in Charge. External work 15 mm nominal outer dia Pipes. Make: astral/prince/supreme</t>
  </si>
  <si>
    <t>CPVC pipe 15 mm External work</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</si>
  <si>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20 mm nominal outer dia Pipes .Make: astral/prince/supreme</t>
  </si>
  <si>
    <t>CPVC pipe 20 mm Concealed work</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</si>
  <si>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15 mm nominal outer dia Pipes . Make: astral/prince/supreme</t>
  </si>
  <si>
    <t>CPVC pipe 15 mm Concealed work</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</si>
  <si>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Internal work - Exposed on wall. 20 mm nominal outer dia Pipes. Make: astral/prince/supreme</t>
  </si>
  <si>
    <t>CPVC pipe 20 mm Internal work</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</si>
  <si>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Internal work - Exposed on wall. 15 mm nominal outer dia Pipes.Make: astral/prince/supreme</t>
  </si>
  <si>
    <t>CPVC pipe 15 mm Internal work</t>
  </si>
  <si>
    <t xml:space="preserve"> Providing and fixing 100mm dia CP shower with 300mm long arm .Concealed stopcocks shall be so fixed as to keep the wall flange clear off the finished wall. Shower set shallcomprise of single lever mixer or four way diverter with two C.P. brass concealed stop cocks, with bath spout etc. (Make-JAQUAR, ROCA, KOHLER, HINDWARE, PARRYWARE,
GROHE)</t>
  </si>
  <si>
    <t>100mm dia CP shower</t>
  </si>
  <si>
    <t>Providing and fixing heavy duty CP pillar cock - Pressmatic type to wash basin size 15mm of approved ISI make as directed. Make :HINDWARE (F400001),CERA(F1013111),PARRYWARE(G4702A1)</t>
  </si>
  <si>
    <t xml:space="preserve">CP Pillar Cock </t>
  </si>
  <si>
    <t>Providing and fixing 31 mm dia heavy duty CP Bottle trap matching with the existing if any as directed.(Make- JAQUAR, HINDWARE, CERA,PARRYWARE)</t>
  </si>
  <si>
    <t>CP Bottle Trap</t>
  </si>
  <si>
    <t xml:space="preserve">Providing and installation heavy duty Health Faucet including PVC Connector of approved make with ISI mark as directed by EIC. (Make- HINDWARE (F160110),CERA (F8030110AB),PARRYWARE (Pluto-E8384A1) </t>
  </si>
  <si>
    <t>Health Faucet</t>
  </si>
  <si>
    <t>Providing and fixing Stainless Steel A ISI 304 (18/8) kitchen sink as per IS 13983 with C.I. brackets and stainless steel plug 40 mm including painting of fittings and brackets, cutting and making good the walls wherever required : Kitchen sink without drain board  in Salem stainless steel 610X460 mm bowl depth 250mm with waste pipe, bracket fittings etc complete . Make:Hindware (F650023), Parryware (Sibgle bowl- C857181)</t>
  </si>
  <si>
    <t>Kitchen sink</t>
  </si>
  <si>
    <t xml:space="preserve">Providing and fixing white vitreous china  wall mounted Europen water closet (Make Hindware, Cat No 2006) with seat and lid ,10 litres flushing cistern &amp; manually controlled device with all fittings and fixtures complete including cutting and making good the walls and floors wherever required WC pan with ISI markd with solid plastic seat &amp; lid. </t>
  </si>
  <si>
    <t>W.C. wall mounted (Make Hindware, Cat N</t>
  </si>
  <si>
    <t>Providing and fixing washbasin with C.I. brackets, 15mm CP brass pillar taps, 32mm CP brass waste of standard pattern, including painting of fittings and brackets, cutting and making good the walls wherever required :   Oval type washbasin for mounting under the counter Waste coupling : Parko/Volga Bottle Trap: Parko/Volga with a 15 mm C.P. brass pillar tap. Make: Cera (CADAL-S2040121), Hindware (Compact-10004), Parryware (Cascade classic-C0476, Flair-C0477)</t>
  </si>
  <si>
    <t>Wash Basin, Oval Type</t>
  </si>
  <si>
    <t>Providing and fixing 8mm glass Urinal partition of standard design and required color using screws etc complete as directed by EIC. Make: Hindware (SU810SC-C-STD-CR) or Equivalent</t>
  </si>
  <si>
    <t>Urinal partition glass Type</t>
  </si>
  <si>
    <t>Providing and fixing Vitreous china Urinal partition of standard design and required color using screws etc complete as directed by EIC. Make:Parryware (Partition Plate-C0571) or Equivalent</t>
  </si>
  <si>
    <t>Vitreous china Urinal partition</t>
  </si>
  <si>
    <t>Providing and fixing PVC waste  Flexible pipe 32mm dia for sink or wash basin including PVC waste fittings complete as directed by EIC.</t>
  </si>
  <si>
    <t>PVC Waste Pipe for sink or WB-32mm</t>
  </si>
  <si>
    <t>Providing and fixing PVC low level flushing cistern with manually controlled device (handle lever) conforming to IS-7231 with all fittings and fixtures complete.  10 Ltr. Capacity-White . Make: Parryware(Slimline Economy-E8090), Hindware (Sleek Fresh-510218), Cera (Ciena premium-B1010102)</t>
  </si>
  <si>
    <t>PVC Flushing Cistern</t>
  </si>
  <si>
    <t>Providing and fixing white vitreous china pedestal type Europen water closet (make:Hindwire(), parryware, Cera) with seat confirming to the IS-7231 with all fittings &amp; fixtures complete including cutting and making good the walls and floors wherever required.WC pan with ISI marked white solid plastic seat &amp; lidheavy duty.  Make: Hindware (Slick-20011), Parryware (Elite EWC set-C0297/C0278),Cera (Conventional-S1053101)</t>
  </si>
  <si>
    <t>European WC</t>
  </si>
  <si>
    <t>Providing and fixing water closet  squatting pan (I.W.C. pan ) with 100 mm sand cast Iron P or S trap,  10 litre low level white P.V.C. flushing cistern, including flush pipe,with manually controlled device (handle lever) conforming to IS : 7231, with all fittings and fixtures complete, including cutting and making good the walls and floors wherever required : White Vitreous chinaOrissa pattern W.C. pan of size 580x440 mm with integral type foot rests. Make-PARRYWARE (C0503), CERA(CARTA-S4040101)</t>
  </si>
  <si>
    <t>Squatting Pan</t>
  </si>
  <si>
    <t>Providing and fixing white vitreous china water closet squatting pan (Indian type) : Orissa pattern W.C. pan of size 580x440 mm. Make: Hindwire (Orissa Pan-Comfort R-20175), Cera (Orissa Pan-Calina-S3010101), parryware (ACE PAN-C894F)</t>
  </si>
  <si>
    <t>Orrisa pan WC</t>
  </si>
  <si>
    <t xml:space="preserve">Providing and fixing white vitreous china flat back or half stall urinal of size 580x380x350 mm with white PVC automatic flushing cistern,  with fittings, standard size C.P. brass flush pipe, spreaders with unions and clamps (all in C.P. brass) with waste fitting as per IS:2556 C.I. trap with outlet grating and other couplings in C.P. brass including painting of fittings and cutting and making good the walls and floors wherever required. a) Single half stall urinals with 5 litres P.V.C. automatic flushing cistern. Make: Hindwire(CORTO-60023,Flatback Eureka- 60020),Parryware(Niagara N-C0579), Cera (Capriana-S4020112)          </t>
  </si>
  <si>
    <t>Single Half stall Urinal</t>
  </si>
  <si>
    <t>Providing and fixing concertina coil fencing with punched tape concertina coil 600 mm dia 10 metre openable length ( total length 90 m), having 50 nos rounds per 6 metre length, upto 3 m height of wall with existing angle iron ‘Y’ shaped placed 2.4m or 3.00 m apart and with 2 horizontal R.B.T.  and 5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</si>
  <si>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Concertina Coil with RBT</t>
  </si>
  <si>
    <t>Removing of existing waterproofing material from the roof surface or shade including all tools and tackles to complete the work.</t>
  </si>
  <si>
    <t>Removing waterproofing</t>
  </si>
  <si>
    <t>Dismantling damaged wash basin/orissa wc pan/pedestal type wc/urinal stall etc. i/c removing fittings to be reused and disposal of malba to dumping ground  complete.</t>
  </si>
  <si>
    <t>Dismantling damaged wash basin/WC/Urinal</t>
  </si>
  <si>
    <t>Disposal of building rubbish / malba / similar unserviceable, dismantled or waste materials by mechanical means, including loading, transporting, unloading to approved municipal dumping ground (Necessary Documents/receipt challan to be provided to TPCODL) or as approved by Engineer-in-charge, beyond 50 m initial lead, for all leads including all lifts involved.</t>
  </si>
  <si>
    <t>Disposal of building rubbish/malba</t>
  </si>
  <si>
    <t>Dismantling aluminium/ Gypsum partitions,  doors windows, fixed glazing and false ceiling including disposal of unserviceable surplus  material and stacking of serviceable material with in 50m lead as directed by Engineer-in- Charge.</t>
  </si>
  <si>
    <t>Dismantling Aluminium/Gypsum Partitions</t>
  </si>
  <si>
    <t>Dismantling old plaster or skirting raking out  joints and cleaning the surface for plaster including disposal of rubbish to the dumping ground within 50 metres lead.</t>
  </si>
  <si>
    <t>Dismantling of Old Plaster</t>
  </si>
  <si>
    <t>Dismantling roofing included ridges, hips valleys and gutters etc. and stacking the material within 50 metres lead of:  Asbestos/GI sheet</t>
  </si>
  <si>
    <t>Dismantling Asbestos/GI Roofing</t>
  </si>
  <si>
    <t>Dismantling tile work in floors and roofs laid in cement mortar including stacking material  within 50 metres lead. For thickness of tiles 10 mm to 25 mm</t>
  </si>
  <si>
    <t>Dismantling Tile work-10mm to 25mm</t>
  </si>
  <si>
    <t>Dismantling steel work in single/built-up sections including dismembering and stacking within  50 metres lead</t>
  </si>
  <si>
    <t xml:space="preserve">Dismantling Steelwork </t>
  </si>
  <si>
    <t>Dismantling and taking out doors, windows and clerestory window shutters (steel or wood) including chowkhats, architrave, holdfasts etc. complete and stacking within 50 metres lead. Of area 3 sq. metres and below.</t>
  </si>
  <si>
    <t>Dismantling &amp; taking out doors upto 3m2</t>
  </si>
  <si>
    <t>Demolishing brick work manually/mechanical means including stackingof serviceable material and disposal of unserviceable material within50 metres lead as per direction of Engineer-in-charge.  In cementmortar</t>
  </si>
  <si>
    <t>Demolishing B/W</t>
  </si>
  <si>
    <t>Extra for scrapping, cleaning and straightening reinforcement from R.C.C. or R.B. work.</t>
  </si>
  <si>
    <t>Extra for scrapping reinforcement</t>
  </si>
  <si>
    <t>Extra for cutting reinforcement bars manually/ by mechanical means in R.C.C. or R.B. work (Payment shall be made on the cross sectional area of R.C.C. or R.B. work) as per direction of Engineer -in -charge.</t>
  </si>
  <si>
    <t>Extra for cutting reinforcement</t>
  </si>
  <si>
    <t>Demolishing R.C.C. work manually/by mechanical means including stacking of steel bars and disposal of unserviceable material with in 50 met res lead as per direction of Engineer-in-charge</t>
  </si>
  <si>
    <t>Demolishing R.C.C.</t>
  </si>
  <si>
    <t>Demolishing cement concrete manually/ by mechanical means including  disposal of material within 50 metres lead as per direction of Engineer-in-charge. Nominal concrete 1:4:8 or leaner mix (i/c equivalent design mix)</t>
  </si>
  <si>
    <t>Demolishing CC-1:4:8</t>
  </si>
  <si>
    <t>Providing fixing GI wire mesh of size 100x100mm in slab with necessary nails etc. as directed by E.I.C (10 Gauge)</t>
  </si>
  <si>
    <t>Wire mesh 100x100mm</t>
  </si>
  <si>
    <t>Painting with synthetic enamel paint of approved brand and manufacture of required colour to give an even shade: One or more coats on old work.</t>
  </si>
  <si>
    <t>Synthetic Enamel Paint (Old work)</t>
  </si>
  <si>
    <t>Renewing glass panes, with wooden fillets wherever necessary :  Float glass panes of thickness 5 mm</t>
  </si>
  <si>
    <t>Renewing glass panes,wooden fillet-5mm</t>
  </si>
  <si>
    <t>Fixing chowkhats in existing opening including embedding chowkhats in floors or walls cutting masonry for holdfasts, embedding hold fasts in cement concrete blocks of size 15 x 10 x 10 cm with cement concrete 1:3:6 (1 cement : 3 coarse sand : 6 graded stone aggregate 20 mm nominal size), painting two coats of approved wood preservative to sides of chowkhats and making good the damages to walls and floors as required complete including disposal of rubbish to the dumping ground within 50 meters lead : Window chowkhats</t>
  </si>
  <si>
    <t>Re-fixing Window Chowkhat</t>
  </si>
  <si>
    <t>Fixing chowkhats in existing opening including embedding chowkhats in floors or walls cutting masonry for holdfasts, embedding hold fasts in cement concrete blocks of size 15 x 10 x 10 cm with cement concrete 1:3:6 (1 cement : 3 coarse sand : 6 graded stone aggregate 20 mm nominal size), painting two coats of approved wood preservative to sides of chowkhats and making good the damages to walls and floors as required complete including disposal of rubbish to the dumping ground within 50 meters lead :  Door chowkhats</t>
  </si>
  <si>
    <t>Re-fixing Door Chowkhat</t>
  </si>
  <si>
    <t>Repairs to plaster of thickness 12mm to 20mm in patches of area 2.5sq. metres and under including cutting the patch in proper shape,rakingout joints and preparing and plastering the surface of the walls complete including disposal of rubbish to the dumping ground within 50 metres lead: With cement mortar 1:4 (1 cement : 4 coarse sand)</t>
  </si>
  <si>
    <t>Repair to Plaster(1:4)Coarse sand</t>
  </si>
  <si>
    <t xml:space="preserve">Providing and Applying white cement putty @ 3.0 kg/10sqm Birla or JK make  on surface of wall, column and beam etc. i/c hacking and sand papering the existing finished surface for making the surface smooth complete as per direction of EIC. </t>
  </si>
  <si>
    <t>White cement putty 3.0kg/10sqm</t>
  </si>
  <si>
    <t xml:space="preserve">Providing and applying damp-proof putty @ 3.0 kg/10sqm Birla or JK make  on surface of wall, column,beam and slab etc. i/c removing damp surface for receiving putty and sand papering the existing finished surface for making the surface smooth complete as per direction of EIC. </t>
  </si>
  <si>
    <t>Damp-proof putty</t>
  </si>
  <si>
    <t>Wall painting with premium acrylic emulsion paint of interior grade, having VOC (Volatile Organic Compound ) content less than 50 grams/ litre of approved brand and manufacture, including applying additional coats wherever required to achieve even shade and colour and including priming coat of exterior primer applied @ 2.20kg/ 10 sqm).  Two coats</t>
  </si>
  <si>
    <t>Premium acrylic emulsion Paint-2 Coats</t>
  </si>
  <si>
    <t>Painting with black anti corrosive bitumastic paint of approved brand and manufacture to give an even shade: Two or more coats on New Work</t>
  </si>
  <si>
    <t>Anti Corrosive Bitumastic Paint(new work</t>
  </si>
  <si>
    <t>Painting with aluminium paint of approved  brand and manufacture to give an even shade.  Two or more coats on New Work</t>
  </si>
  <si>
    <t>Aluminium Paint (New work)</t>
  </si>
  <si>
    <t>Painting with synthetic enamel paint of approved brand and manufacture to give an even shade: Two or more coats on new work.</t>
  </si>
  <si>
    <t>Synthetic Enamel Paint (New work)</t>
  </si>
  <si>
    <t>Applying priming coat: With ready mixed red oxide zinc chromate primer of approved brand and manufacture on steel galvanised iron/steel works.</t>
  </si>
  <si>
    <t>Priming Coat-Ready mixed red oxide</t>
  </si>
  <si>
    <t>Finishing walls with Premium Acrylic Smooth exterior weather coat paint with Silicone additives  of required shade  New work (Two or more coats applied @ 1.43 ltr/10 sqm over and including priming coat of exterior primer applied @ 2.20kg/ 10 sqm)</t>
  </si>
  <si>
    <t>Premium Acrylic Smooth exterior paint wi</t>
  </si>
  <si>
    <t>Applying one coat of water thinnable cement primer of approved brand and manufacture on wall surface: Water thinnable cement primer</t>
  </si>
  <si>
    <t>Water thinnable Cement primer</t>
  </si>
  <si>
    <t xml:space="preserve">Flush cement pointing </t>
  </si>
  <si>
    <t>Lot</t>
  </si>
  <si>
    <t xml:space="preserve">Extra for providing and mixing water proofing material in cement plaster work in proportion recommended by the manufacturers. ( Rate for per 50 kg bag of cement used in cement plaster work)   </t>
  </si>
  <si>
    <t>Extra for water proofing material in cem</t>
  </si>
  <si>
    <t>Repair of Armstrong False Ceiling</t>
  </si>
  <si>
    <t>Providing and fixing of sun control film/Itching film of approved make like Garware or equivalent including providing all equipment, material, tools, tackles etc. for fixing sun film without any air bubbles/scratches.</t>
  </si>
  <si>
    <t>Sun control film/Itching film</t>
  </si>
  <si>
    <t>Providing and Fixing of Vertical Blind, type: vertical, width: 75 mm, providing all equipment, material, tools, tackles etc for fixing blinds of approved make and shade etc complete as directed</t>
  </si>
  <si>
    <t>Vertical Blind</t>
  </si>
  <si>
    <t>Providing and Fixing of Roller Blind for window, providing all equipment, material, tools, tackles etc for fixing blinds for windows of approved make and shade etc complete as directed</t>
  </si>
  <si>
    <t>Roller Blind</t>
  </si>
  <si>
    <t>Providing and Fixing Grid False Ceiling as per specifications made of standard G.I. sections powder coated and 4 mm thick Asbestos Cement sheets of 2' x 2' size inclusive of all hangers, edge members and other clips complete, with sheets fixed with proper Philip screws/10 mm anchor fasteners by power drills and joints duly finished ensuring level in line inclusive of all material for anchoring with anchor fasteners etc. complete as directed. The rates shall be inclusive for making of opening for electrocution and AC blower and return air with appropriate supporting members Only plan area will be payable. Deduction shall be made for opening left for AC blower and electric fittings. Rates shall be inclusive of steel scaffolding &amp; removing of existing false ceiling</t>
  </si>
  <si>
    <t>AC sheets false ceiling</t>
  </si>
  <si>
    <t>Repair of Gypsum Board False Ceiling</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</si>
  <si>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rate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or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b)  12.5 mm thick tapered edge gypsum fire resistant board conforming to IS: 2095- Part I.</t>
  </si>
  <si>
    <t>False Ceiling of Gypsum fire resistant b</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</si>
  <si>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rate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or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a)  12.5 mm thick tapered edge gypsum plain board conforming to IS: 2095- Part I.</t>
  </si>
  <si>
    <t>False Ceiling of Gypsum plain board</t>
  </si>
  <si>
    <t>Providing &amp; fixing in position decorative glass film of Make- Garware/3M. Contractor to submit catalogue of various design and patterns for approval.</t>
  </si>
  <si>
    <t>Decorative Glass film</t>
  </si>
  <si>
    <t>8mm fibre sheet</t>
  </si>
  <si>
    <t>6mm fibre sheet</t>
  </si>
  <si>
    <t>Providing and  fixing fibre sheet of 4mm thickness inclusive of all fastners, nuts, bolts etc and inlcusive of labour complete.</t>
  </si>
  <si>
    <t>4mm fibre sheet</t>
  </si>
  <si>
    <t>Providing, fabricating and supplying and fixing panels of aluminium composite panel cladding in pan shape in metalic colour of approved shades made out of 4mm thick aluminium composite panel material consisting of 3mm thick FR grade mineral core sandwiched between two Aluminium sheets (each 0.5mm thick). The aluminium composite panel cladding sheet shall be coil coated, with Kynar 500 based PVDF / Lumiflon based fluoropolymer resin coating of approved colour and shade on face # 1 and polymer (Service) coating on face # 2 as specified using stainless steel screws, nuts, bolts, washers, cleats, weather silicone sealant, backer rods etc.</t>
  </si>
  <si>
    <t>ACP Sheet</t>
  </si>
  <si>
    <t>P&amp;F GI sheet</t>
  </si>
  <si>
    <t>Providing and fixing in position wall panelling with HPL (High Pressure Laminate) Board finish of approved make (Greenlam/Century or equivalent), including providing and installing base frame in plysections of appropriate thickness including all necessary consumables, hardwares etc complete. Sealing gaps between sheets with colour and material to give monolithic look.</t>
  </si>
  <si>
    <t>P&amp;F HPL Cladding</t>
  </si>
  <si>
    <t>Providing, fitting &amp; fixing wall panelling made out of ACP Sheet Aluminum Extruded section horizontal &amp; vertical members placed at spacing 2'-0" x 2'-0" C/C with 4mm thick A.C.P. including cost,conveyance, taxes of all material, instalation charges etc complete.</t>
  </si>
  <si>
    <t>P&amp;F ACP cladding</t>
  </si>
  <si>
    <t>Translucent sheet 2 mm</t>
  </si>
  <si>
    <t>Refixing of available profile sheet including dismantalling if required at any floor level with bracing on top with necessary self tapping screws, all T&amp;P etc. complete</t>
  </si>
  <si>
    <t>Re-fixing the profile sheet</t>
  </si>
  <si>
    <t>Providing and fixing single skin precoated galvalume iron profile sheet (size, shape and pitch (175-250mm) and depth (20-30mm) of corrugation as approved by Engg.in Charge) 0.5mm (+0.05%) total coated thickness with AZ150 as per IS : 277, in 240mpa steel grade, 5-7 microns epoxy primer on both side of the sheet and polyester top coat 15-18 microns. Sheet should have protective guard film of 25 microns minimum to avoid scratches during transportation and should be supplied in suitable length as desired by Engineer in- charge. The sheet shall be fixed using self drilling /self tapping GI coated screws of size (5.5x 55 mm) with EPDM seal, complete upto any pitch in horizontal/ vertical or curved surfaces, excluding the cost of purlins, rafters and trusses and including cutting to size and shape wherever required. Make: Jindal, TATA, SAIL, JSW, Bhusan</t>
  </si>
  <si>
    <t>Single skin roofing/cladding</t>
  </si>
  <si>
    <t>Flashing over sheet</t>
  </si>
  <si>
    <t>Providing and fixing on wall face unplasticised - Rigid PVC rain  water pipes confirming to IS: 13592 Type A including jointing with seal ring conforming to IS: 5382 leaving 10 mm gap for thermal expansion. Single socketed pipes. 110 mm dia</t>
  </si>
  <si>
    <t>Unplasticised Rigid PVC r/w Pipes-110</t>
  </si>
  <si>
    <t>Providing and fixing M.S. holder bat clamps of approved design to C.I or S.C.I. rain water pipes embedded in and including cement concrete blocks 10 x 10 x 10 cm of 1:2:4 mix (1 cement : 2 coarse  sand : 4 graded stone aggregate 20 mm nominal size) and cost of cutting holes and making good the walls etc.  100mm diaeter</t>
  </si>
  <si>
    <t>R/W Clamps</t>
  </si>
  <si>
    <t>Providing gola 75 x 75 mm in cement concrete 1:2:4 (1 cement : 2 coarse sand : 4 stone aggregate 10 mm and down gauge) including finishing with cement mortar 1:3 (1 cement : 3 fine sand) as per  standard design:  a) In 75x75mm deep chase</t>
  </si>
  <si>
    <t>Gola 75 x 75mm in cc</t>
  </si>
  <si>
    <t xml:space="preserve"> Extra for providing and fixing wind ties of 40x 6mm flat iron section</t>
  </si>
  <si>
    <t>Wind ties of 40x 6mm</t>
  </si>
  <si>
    <t>Providing and laying Ceramic glazed floor tiles 395x395 mm (thickness to be specified by the manufacturer) of 1st quality conforming to IS : 15622 of approved make colours laid on 20 mm thick Cement Mortar 1:4 (1 Cement : 4 Coarse sand) or with cement based high polymer modified quick-set tile adhesive (Water based) conforming to IS: 15477, in average 3mm thickness   including pointing the joints with white cement and matching pigment etc. complete. Designer/Pattern Tiles</t>
  </si>
  <si>
    <t>Ceramic Glazed Floor Tiles-395x395</t>
  </si>
  <si>
    <t>Non-skid ceramic tile</t>
  </si>
  <si>
    <t>Providing and fixing Ist quality ceramic glazed wall tiles conforming to IS : 15622 (thickness to be specified by the manufacturer ) of approved make in all shades of any size as approved by Engineer-in-Charge, in skirting, risers of steps and dados over 12 mm thick bed of cement Mortar 1:3 (1 cement : 3 coarse sand) and jointing with grey cement slurry @ 3.3kg per sqm including pointing in white cement mixed with pigment of matching shade complete. Designer Tiles</t>
  </si>
  <si>
    <t>Ceramic Glazed Wall Tile-Designer</t>
  </si>
  <si>
    <t>Providing and laying Ceramic glazed floor tiles of size 300x300 mm (thickness to be specified by the manufacturer) of 1st quality conforming to IS : 15622 of approved make in colours such as White, Ivory, Grey, Fume Red Brown, laid on 20 mm thick cement mortar 1:4 (1 Cement : 4 Coarse sand), jointing with grey cement slurry @ 3.3kg/sqm including pointing the joints with white cement and matching pigment etc., complete.</t>
  </si>
  <si>
    <t>Ceramic Glazed Floor Tiles in CM-300x300</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</si>
  <si>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Vitrified tiles Matt/Antiskid finish of size: 600 x 600 mm</t>
  </si>
  <si>
    <t xml:space="preserve"> Vitrified tiles Matt/Antiskid finish of size: 600 x 600 mm</t>
  </si>
  <si>
    <t>Providing and laying Vitrified tiles in floor with different sizes (thickness to be specified by the manufacturer), with water absorption less than 0.08% and conforming to IS:15622 , of approved brand &amp; manufacturer, in all colours and shade, laid with cement based high polymer modified quick set tile adhesive (water based) conforming to IS : 15477, in average 6 mm thickness, including grouting of joints (Payment for grouting of joints to be made separately). Size of Tile 600x600 mm</t>
  </si>
  <si>
    <t>Vitrified tiles in floor with adhessive</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</si>
  <si>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3.3kg/sqm including grouting the joints with white cement and matching pigments etc., complete. Size of Tile 600x600 mm</t>
  </si>
  <si>
    <t>Vitrified tiles in floor with cement mor</t>
  </si>
  <si>
    <t xml:space="preserve">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including grouting the joint with white cement &amp; matching pigments etc. complete. Size of Tile 600x600 mm </t>
  </si>
  <si>
    <t>Vitrified tiles in Skirting,Riser of ste</t>
  </si>
  <si>
    <t xml:space="preserve">Kota stone slabs 20 mm thick in risers of steps, skirting, dado and pillars laid on 12 mm (average) thick cement mortar 1:3 (1 cement: 3 coarse sand) and jointed with grey cement slurry mixed with pigment to match the shade of the slabs, including rubbing and polishing complete. </t>
  </si>
  <si>
    <t>Kota Stone Slab (20mm th), risers, steps</t>
  </si>
  <si>
    <t xml:space="preserve">Marble stone flooring with 18mm thick marble stone (sample of marble shall be approved by Engineer-in-charge) over 20 mm (average) thick base of cement mortar 1:4 (1 cement : 4 coarse sand) laid and jointed with grey cement slurry including rubbing and polishing complete with : Udaipur green marble </t>
  </si>
  <si>
    <t>Udaipur Green Marble</t>
  </si>
  <si>
    <t>2mm MS/GI sheet</t>
  </si>
  <si>
    <t>Supply and installing barbed wire including Stretching barbed wire (SINGLE row ) on angle posts including fixing of split pins etc. at any height. (Barbed wire shall shall be procurred by the contractor at his cost)</t>
  </si>
  <si>
    <t>Barbed Wire</t>
  </si>
  <si>
    <t>Providing and fixing punched tape concertina coil (6 kg)  560mm dia after streching to be fixed on existing Y angle post over fencing / boundary wall streched upto 6mts. opening to be fixed with rivets, C-clips with all necessary arrangment, scaffolding complete in all respect with all lead &amp; lift as directed by Engineer in Charge.</t>
  </si>
  <si>
    <t>Concertina Coil</t>
  </si>
  <si>
    <t>Supply and fixing of 12 to 16 mm anchor bolts of 125-150 mm length as per requirement in door-window frame to brick masonry/concrete including making pocket for fixing and mending good with 1:2 cement sand mix as per direction of Engineer-In-charge. All necessary tools,tackles included for fixing.</t>
  </si>
  <si>
    <t>Anchor bolt 12 to 16 mm dia</t>
  </si>
  <si>
    <t>Providing and fixing reinforced barbed wire tape (RBT) (2.6mm) thick single wire along the boudary wall / fencing on angle iron post with all necessary fitting such as welding of nuts, bolts, clips, TSP &amp; labour etc.complete (Cost of angle iron post or any steel member shall be paid seperately)</t>
  </si>
  <si>
    <t>Reinforced Barbed Wire Tape</t>
  </si>
  <si>
    <t>Providing and fixing carbon steel galvanised ( minimum coating 5 micron) dash fastener of 10 mm dia double threaded 6.8 grade (yield strength 480 N/mm2), counter sunk head, comprising of 10 m dia polyamide PA 6 grade sleeve, including drilling of hole in frame , concrete/ masonry, etc. as per direction of Engineer-in-charge. 10 x 120 mm</t>
  </si>
  <si>
    <t>Dash Fasteners 10mmx120mm</t>
  </si>
  <si>
    <t>KG</t>
  </si>
  <si>
    <t>Supplying,and fixing of stainless steel of 304 grade in hand railing as directed by Engineer In Charge or as per approved design and specification, buffing, polishing etc. with cost, conveyance, taxes of all materilas, labour, Tools &amp; Tackels etc. required complete in all respect.</t>
  </si>
  <si>
    <t>stainless steel Railings</t>
  </si>
  <si>
    <t>Providing and fixing hand rail of approved size and drawing by welding etc. for steel ladder railing, balcony railing, staircase railing and similar works, including applying priming coat of approved steel primer complete as directed by EIC.</t>
  </si>
  <si>
    <t>MS Handrail</t>
  </si>
  <si>
    <t>Steel work in built up hollow sections in Trusses, gates, gratings etc. including cutting, hoisting, fixing  in position and applying a priming coat of approved steel primer, welded and bolted including MS plates of all sizes, bolt of all sizes, special shaped washers etc. complete as directed by EIC.  Hot finished welded type tubes.</t>
  </si>
  <si>
    <t>Steel work in Built up Hollow Sections</t>
  </si>
  <si>
    <t>Supplying and fixing rolling shutters of approved make, made of required size M.S. laths, interlocked together through their entire length and jointed together at the end by end locks, mounted on specially designedpipe shaft with brackets, side guides and arrangements for inside and outside locking with push and pull operation complete, including the cost of providing and fixing necessary 27.5 cm long wire springsmanufactured from high tensile steel wire of adequate strength conforming to IS: 4454 -part 1 and M.S. top cover of required thickness for rolling shutters as per the Direction of EIC. 80x1.25mm M.S. laths with 1.25 mm thick top over. (Opening Size shall be considered for payment)</t>
  </si>
  <si>
    <t>Rolling shutters with gear</t>
  </si>
  <si>
    <t>Supplying and fixing rolling shutters of approved make, made of required size M.S. laths, interlocked together through their entire length and jointed together at the end by end locks, mounted on specially designed pipe shaft with brackets, side guides and arrangements for inside and outside locking with push and pull operation complete, including the cost of providing and fixing necessary 27.5 cm long wire springs manufactured from high tensile steel wire of adequate strength conforming to IS: 4454 - part 1 and M.S. top cover of required thickness for rolling shutters as per the Direction of EIC. 80x1.25mm M.S. laths with 1.25 mm thick top cover.(Opening Size shall be considered for payment)</t>
  </si>
  <si>
    <t>Rolling shutters-without gear</t>
  </si>
  <si>
    <t>Structural steel work riveted, bolted or welded in built up sections, trusses, grills and framed work including cutting, hoisting, fixing inposition and applying a priming coat of approved steel primer all complete,as directed by EIC.</t>
  </si>
  <si>
    <t>St. Steel, Built up Section</t>
  </si>
  <si>
    <t>Structural steel work in single section, fixed with or without connecting plate including cutting, hoisting, fixing in position and applying a priming coat of approved steel primer all complete,as directed by EIC.</t>
  </si>
  <si>
    <t>St. Steel, Single Section</t>
  </si>
  <si>
    <t xml:space="preserve">Providing and fixing 50 mm stainless steel cupboard lock of approved make including stainless steel screws etc. complete as directed by EIC. Make: Godrej/ Dorma/ Doorset/Hettich or Equivalent.
</t>
  </si>
  <si>
    <t>S S cupboard locks</t>
  </si>
  <si>
    <t>Providing and fixing ISI marked Albihari hinges with necessary S.S screws etc complete as directed by EIC. Make: Godrej/ Dorma/ Doorset/Hettich or Equivalent.</t>
  </si>
  <si>
    <t>Albihari Hinges</t>
  </si>
  <si>
    <t>Providing &amp; fixing PVC back rubber  with necessary screws etc. complete  as directed by EIC. 50 mm. Make: Godrej/ Dorma/ Doorset/Hettich or Equivalent.</t>
  </si>
  <si>
    <t>PVC back rubber - 50 mm</t>
  </si>
  <si>
    <t>Providing and fixing stainless steel door handle with necessary screws etc. complete as directed by EIC. 150  mm Make: Godrej/ Dorma/ Doorset/Hettich or Equivalent.</t>
  </si>
  <si>
    <t>S S door handle -150 mm</t>
  </si>
  <si>
    <t>Providing &amp; fixing stainless steel Door stopper with necessary screws etc. complete as directed by EIC. Twin rubber stopper. Make: Godrej/ Dorma/ Doorset/Hettich or Equivalent.</t>
  </si>
  <si>
    <t>SS Door stopper</t>
  </si>
  <si>
    <t>Providing and fixing SS Door Aldrop 250 x 16 mm with necessary screws etc. complete as directed by EIC. Make: Godrej/ Dorma/ Doorset/Hettich or Equivalent.</t>
  </si>
  <si>
    <t>SS Door Aldrop 250mm</t>
  </si>
  <si>
    <t>Providing and fixing stainless steel tower bolts with necessary screws etc. complete as directed by EIC. 200 mm. Make: Godrej/ Dorma/ Doorset/Hettich or Equivalent.</t>
  </si>
  <si>
    <t>S S tower bolt-200mm</t>
  </si>
  <si>
    <t>Providing and fixing aluminium handles ISI marked anodised (anodic coating not less than grade AC 10 as per IS : 1868) transparent or dyed to required colour or shade with necessary screws etc. complete : 250 mm</t>
  </si>
  <si>
    <t>Aluminium handles-250mm</t>
  </si>
  <si>
    <t>Lipping with teak wood</t>
  </si>
  <si>
    <t>Providing &amp; Fixing decorative high pressure laminated sheet of plain / wood grain in gloss / matt / suede finish with high density protective surface layer and reverse side of adhesive bonding quality conforming to IS : 2046 Type S including cost of adhesive of approved quality. 1.0 mm thick. Make: Formica/Greenlam/Merino/ Sunmica/Archid</t>
  </si>
  <si>
    <t>High pressure laminated sheet -1.00mm th</t>
  </si>
  <si>
    <t>Providing and fixing to existing door frames. 25 mm thick PVC flush door shutters made out of a one piece Multi chamber extruded PVC section of the size of 762 mm X 25 mm or less as per requirement with an average wall thickness of 1 mm (± 0.3 mm). PVC foam end cap of size 23x10 mm are provided on both vertical edges to ensure the overall thickness of 25 mm. M.S. tube having dimensions 19 mm x 19 mm and 1.0 mm (± 0.1 mm) is inserted along the hinge side of the door. Core of the door shutter should be filled with High Density Polyurethane foam. The Top &amp; Bottom edges of the shutter are covered with an end-cap of the size 25 mm X 11 mm. Door shutter shall be reinforced with special polymeric reinforcements as per manufacturer’s specification and direction of Engineer-in-charge to take up necessary hardware and fixtures. Stickers indicating the locations of hardware will be pasted at appropriate places</t>
  </si>
  <si>
    <t>Existing door frames-25 mm thick PVC flu</t>
  </si>
  <si>
    <t>Supplying and fixing 25 mm thick Solid WPC (wood Plastic composite) door shutter (make: Green/Century /Alstone/Archid ) for bath/toilet with all SS fittings ( 3nos 4" butt hinges, 2nos 6" door handle, 2nos 8" Tower Bolt)</t>
  </si>
  <si>
    <t>Providing &amp; Fixing WPC door shutter</t>
  </si>
  <si>
    <t>Providing and fixing factory made single extruded WPC (Wood Polymer Composite) solid door/window/Ceosetory windows &amp; other Frames/Chowkhat comprising of virgin PVC polymer of K value 58-60 (Suspension Grade), calcium carbonate and natural fibers (wood powder/ rice husk/wheat husk) and non toxic additives (maximum toxicity index of 12 for 100 gms) fabricated with miter joints after applying PVC solvent cement and screwed with full body threaded star headed SS screws having minimum frame density of 750 kg/cum, screw withdrawal strength of 2200 N (Face) &amp; 1100 N (Edge), minimum compressive strength of 58 N/mm2, modulus of elasticity 900 N/mm2 and resistance to spread of flame of Class A category with property of being termite/borer proof, water/moisture proof and fire retardant and fixed in position with M.S hold fast/lugs/SS dash fasteners of required dia and length complete as per direction of Engineer-In-  Charge. (M.S hold fast/lugs or SS dash fasteners shall be paid for separately).Frame size 50 x 100 mm (make: Green/Century/Alstone/archid)</t>
  </si>
  <si>
    <t>WPC solid door-Frame size 50 x 100 mm</t>
  </si>
  <si>
    <t>Providing and fixing factory made single extruded WPC (Wood Polymer Composite) solid door/window/Ceosetory windows &amp; other Frames/Chowkhat comprising of virgin PVC polymer of K value 58-60 (Suspension Grade), calcium carbonate and natural fibers (wood powder/ rice husk/wheat husk) and non toxic additives (maximum toxicity index of 12 for 100 gms) fabricated with miter joints after applying PVC solvent cement and screwed with full body threaded star headed SS screws having minimum frame density of 750 kg/cum, screw withdrawal strength of 2200 N (Face) &amp; 1100 N (Edge), minimum compressive strength of 58 N/mm2, modulus of elasticity 900 N/mm2 and resistance to spread of flame of Class A category with property of being termite/borer proof, water/moisture proof and fire retardant and fixed in position with M.S hold fast/lugs/SS dash fasteners of required dia and length complete as per direction of Engineer-In-  Charge. (M.S hold fast/lugs or SS dash fasteners shall be paid for separately).Frame size 45 x 85 mm (make: Green/Century/Alstone/archid)</t>
  </si>
  <si>
    <t>WPC solid door-Frame size 45 x 85 mm</t>
  </si>
  <si>
    <t>Providing and fixing factory made uPVC door frame made of uPVC extruded sections having an overall dimension as below (tolerance ±1mm), with wall thickness 2.0 mm (± 0.2 mm), corners of the door frame to be Jointed with galvanized brackets and stainless steel screws, joints mitred and Plastic welded. The hinge side vertical of the frames reinforced by galvanized M.S. tube of size 19 X 19 mm and 1mm (± 0.1mm) wall thickness and 3 nos. stainless steel hinges fixed to the frame complete as per manufacturer’s specification and direction of Engineerin-charge. Extruded section profile size 48x40 mm</t>
  </si>
  <si>
    <t>uPVC door frame-Extruded section profile</t>
  </si>
  <si>
    <t>Providing and fixing bright finished 100 mm mortice lock with 6 levers without pair of handles of approved quality for aluminium door, with necessary screws etc complete as per direction of Engineer- in-charge.</t>
  </si>
  <si>
    <t>Mortice Latch &amp; Lock without pair of han</t>
  </si>
  <si>
    <t>Supply and Installation of 70 mm thick Anutone/Armstrong/equivalent magnesium oxide board drywall partition system having (high water &amp;fire resistance) which includes two layers of tufbloc HDFR magnesia square board having square edge &amp; size 2400 X 1200 x 10 mm to be fixed on the either side of the GI stud channel framework in horizontal position of length side board.
Now the frame work includes Floor / Head ( FC 50 ) channels having thickness 0.06 mm length 3600mm ,equal flanges of 32 mm &amp; web of 50 mm fixed to floor &amp; ceiling with suitable fasteners at 300 mm centers staggered. noise &amp; fire rated silicon sealant to caulked along the perimeter of the partition frame before fixing channels.Then stud channels SC 48 having thickness 0.75 length 3600 mm and equal flanges of 36 mm &amp; web of 48 mm should be placed into the floor/ head channels positioned vertically
at 600 mm centers. Horizontal intermediate channel at 1200 mm centers to locked with the verticalstuds. Extra reinforcement to be provided at openings ( doors &amp; Window ). Apply Synthetic
poly fiber 5 x is 50 mm width,600/1200 mm density 1000 gsm filled between the studs &amp; held in position by usingchicken mesh wire /pasting on the board. Now, boarding is to done on each side of studs framework in a staggered pattern by the help of self drilling screw at 300 mm centers. After boarding of two boards jointing&amp; finishing is to be done by joint compound . The flush look will
appear after sanding the two boards joint properly to get a smooth look .The technical parameters of the boards - Density- 1000 kg / mt cube weight10 kg/ mt sq , Fire -150 min acoustic STC - 50 db, climate OCRH - 50 ,99 Termite resistance - yes, Moister absorbent - 6.8% after 2 hr, wet expansion less than -0.02% from ambient to saturation.</t>
  </si>
  <si>
    <t>S&amp;I of 70mm thick dry wall acoustic partition</t>
  </si>
  <si>
    <t xml:space="preserve">Providing and fixing partition upto ceiling height consisting of G.I. frame and required board, including providing and fixing of frame work made of special section power pressed/ roll form G.I. sheet with zinc coating of 120 gms/sqm(both side inclusive), consisting of floor and ceiling channel 50mm wide having equal flanges of 32 mm and 0.50 mm thick, fixed to the floor and ceiling at the spacing of 610 mm centre to centre with dash fastener of 12.5 mm dia meter 50 mm length or suitable anchor fastener or metal screws with nylon plugs and the studs 48 mm wide having one flange of 34 mm and other flange 36 mm and 0.50 mm thick fixed vertically within flanges of floor and ceiling channel and placed at a spacing of 610 mm centre to centre by 6 mm dia bolts and nuts, including fixing of studs along both ends of partition fixed flush to wall with suitable anchor fastener or metal screws with nylon plugs at spacing of 450 mm centre to centre, and fixing of boards to both side of frame work by 25 mm long dry wall screws on studs, floor and ceiling channels at the spacing of 300 mm centre to centre. The boards are to be fixed to the frame work with joints staggered to avoid through cracks, M.S. fixing channel of 99 mm width (0.9 mm thick having two flanges of 9.5 mm each) to be provided at the horizontal joints of two boards, fixed to the studs using metal to metal flat head screws, including jointing and finishing to a flush finish with recommended jointing compound, jointing tape, angle beads at corners (25 mm x 25 mm x 0.5 mm), joint finisher and two coats of primer suitable for board as per manufacture's specification and direction of engineer in charge all complete. 75 mm overall thickness partition with 12.5 mm thick double skin fire rated Glass Reinforced Gypsum (GRG) board conforming to IS: 2095: (part 3) : 1996 (Board with BIS certification marks)
</t>
  </si>
  <si>
    <t>Gypsum board partition</t>
  </si>
  <si>
    <t>Providing and fixing special quality chromium plated brass cupboard locks with six levers of approved quality including necessary screws etc. complete. Size 50 mm</t>
  </si>
  <si>
    <t>Brass cupboard lock 50 mm</t>
  </si>
  <si>
    <t>Providing and fixing double action hydraulic floor spring of approved brand and manufacture IS : 6315 marked, for doors including cost of cutting floors as required, embedding in floors and cover plates with brass pivot and single piece M.S. sheet outer box with slide plate etc. complete as per the direction of Engineer-in-chargs. With stainless steel cover plate.   Make 100 kg capacity -Ozone, Everite,Doorking, Dorset, Godrej</t>
  </si>
  <si>
    <t>Double action hydraulic floor spring</t>
  </si>
  <si>
    <t>Providing and fixing aluminium die cast body tubular type universal hydraulic door closer (having brand logo with ISI, IS : 3564, embossed on the body, door weight upto 35 kg and door width upto 700 mm) with necessary accessories and screws etc. complete.Make: Godrej/ Dorma/ Doorset/Hettich.</t>
  </si>
  <si>
    <t>Die Cast Hydraulic Door Closer</t>
  </si>
  <si>
    <t>Providing and fixing bright finished brass 100 mm mortice latch and lock with 6 levers and a pair of lever handles with necessary screws etc. complete. Make: Godrej/ Dorma/ Doorset/Hettich.</t>
  </si>
  <si>
    <t>Mortice Latch &amp; Lock</t>
  </si>
  <si>
    <t xml:space="preserve">Providing &amp; fixing H-type  SS pair of handle of size 300mm of approved make as directed by EIC. </t>
  </si>
  <si>
    <t>H- Type SS Handle</t>
  </si>
  <si>
    <t>Providing and fixing ISI marked oxidised M.S. handles conforming to IS:4992 with necessary screws etc. complete as directed by EIC:  125 mm Make: Godrej/ Dorma/ Doorset/Hettich or Equivalent.</t>
  </si>
  <si>
    <t>MS Handles-125mm</t>
  </si>
  <si>
    <t>Providing and fixing ISI marked oxidised M.S. tower bolt black finish,
(Barrel type) with necessary screws etc. complete as directed by EIC. : 150x10 mm. Make: Godrej/ Dorma/ Doorset/Hettich or Equivalent.</t>
  </si>
  <si>
    <t>MS Tower Bolts-150x10 mm</t>
  </si>
  <si>
    <t>Providing and fixing ISI marked oxidised M.S. tower bolt black finish, (Barrel type) with necessary screws etc. complete as directed by EIC. 200x10 mm. Make: Godrej/ Dorma/ Doorset/Hettich or Equivalent.</t>
  </si>
  <si>
    <t>MS Tower Bolts-200x10 mm</t>
  </si>
  <si>
    <t>Providing and fixing ISI marked oxidised M.S. Aldrop with nuts and screws etc. complete as directed by EIC.  250x16mmMake: Godrej/ Dorma/ Doorset/Hettich or Equivalent.</t>
  </si>
  <si>
    <t>MS Aldrop-250x16mm</t>
  </si>
  <si>
    <t>Providing M.S. Piano hinges ISI marked IS:3818, finished with nickel plating and fixing with necessary screws etc. complete as directed by EIC.  Overall width 35 mm.  Make: Godrej/ Dorma/ Doorset/Hettich or Equivalent.</t>
  </si>
  <si>
    <t>Piano Hinges</t>
  </si>
  <si>
    <t>Providing and fixing ISI marked oxidised M.S. pressed butt hinges with necessary screws etc. complete as directed by EIC.(In case of welding , hire charges for welding set will be paid extra) 100x58x1.90 mm.  Make: Godrej/ Dorma/ Doorset/Hettich or Equivalent.</t>
  </si>
  <si>
    <t>Butt Hinges-100x58x1.90 mm</t>
  </si>
  <si>
    <t>Providing and fixing ISI marked oxidised M.S. pressed butt hinges with necessary screws etc. complete as directed by EIC.(In case of welding , hire charges for welding set will be paid extra) 125x65x2.12 mm. Make: Godrej/ Dorma/ Doorset/Hettich or Equivalent.</t>
  </si>
  <si>
    <t>Butt Hinges-125x65x2.12 mm</t>
  </si>
  <si>
    <t>Providing and fixing ISI marked flush door shutters conforming to IS : 2202 (Part 1) non decorative type, core of block board construction with frame of 1st class hard wood and well matched commercial 3 ply veneering with vertical grains or cross bands and face veneers on both faces of shutters: 30 mm thick including ISI marked Stainless Steel butt hinges with necessary screws (tower bolts, handles, locks, sliding door bolts to be paid seperately)</t>
  </si>
  <si>
    <t>30 mm Flush Door Shutters</t>
  </si>
  <si>
    <t>Providing and fixing flat pressed  3 layer particle board medium density exterior grade (Grade I) or graded wood particle board IS : 3087 marked to frame, backing or studding with screws etc. complete (Frames, backing or studding to be paid separately). 12 mm thick.</t>
  </si>
  <si>
    <t>12 mm Flat Pressed Particle Board</t>
  </si>
  <si>
    <t>Providing and fixing panelling or panelling and glazing in panelled or panelled and glazed shutters for doors, windows and clerestory windows, partition frames with C.P. brass/ stainless stell  screws etc. (Area of opening for panel inserts excluding portion inside grooves or rebates to be measured). Panelling for panelled or panelled and glazed shutters 25 mm to 40 mm thick : Particle Board 12 mm thick. Pre-laminated particle board with decorative lamination on both sides, Grade I, Type II, IS:12823 marked.</t>
  </si>
  <si>
    <t>12 mm Pre-laminated particle board with</t>
  </si>
  <si>
    <t>Providing and fixing panelling or panelling and glazing in panelled or panelled and glazed shutters for doors, windows and clerestory windows (Area of opening for panel inserts excluding portion inside grooves or rebates to be measured). Panelling for panelled or panelled and glazed shutters 25 mm to 40 mm thick : Particle Board 12 mm thick. Plain particle board flat pressed, 3 layer or graded wood particle board medium density Grade I, IS : 3087 marked.</t>
  </si>
  <si>
    <t>12 mm Plain particle board flat pressed,</t>
  </si>
  <si>
    <t xml:space="preserve">Providing wood work in frames of doors, windows, clerestory windows and other frames, wrought framed and fixed in position with hold fast lugs or with dash fasteners of required dia &amp; length ( hold fast lugs or dash fastener shall be paid for separately).  Second class teak wood </t>
  </si>
  <si>
    <t>Woodwork- Second class teak wood</t>
  </si>
  <si>
    <t>Applying of PU Coating of yellow stips in 100mm width on epoxy flooring surface by Cello taping both the sides.Keep for 8 Hours for proper set  then remove the cello tape as per the dirction of EIC.</t>
  </si>
  <si>
    <t>Yellow strips</t>
  </si>
  <si>
    <t>3mm thick Self Levelling Epoxy flooring on the floor.
Methodology: Cleaning and levelling of surface using wire brush, hand grinder and pressure air. Applying one coat of primer. After setting of primer over the surface, apply a mixture of Screed Resin, Screed Hardner and Screed Filler mixed using Pan mixer &amp; let it set for 8-12 hours.  After Checking the Screed surface, grind the surface if there is roughness/undulation &amp; apply One coat of Primer if required. Apply a mixture of resin, hardener, filler and approved colour as per RAL code chart mixed using pan mixer on top surface. curing to be done after setting for 48 hours complete as directed by EIC.</t>
  </si>
  <si>
    <t>Epoxy Flooring</t>
  </si>
  <si>
    <t>50 mm thick ironite (metallic floor hardener to be mixed with granolithic topping for heavy duty floors) fooring consisting of 40mm thick cement concrete 1:2:4 base and top layer 10mm thick laid with one part of ironite and grey cement mixed together in the ratio 1:4 by weight to two parts of hard granite chippings 6mm gauge by volume finished smooth with hard rubbing as directed by EIC.</t>
  </si>
  <si>
    <t>Ironite Flooring</t>
  </si>
  <si>
    <t>Rubbing and grinding of existing terrazo/mosaic flooring i/c polishing complete at all  floor levels as directed by EIC.</t>
  </si>
  <si>
    <t>Rubbing and polishing</t>
  </si>
  <si>
    <t>Mirror polishing on marble work/Granite work/stone work where ever required to give high gloss finish complete as directed by EIC.</t>
  </si>
  <si>
    <t>Mirror polishing</t>
  </si>
  <si>
    <t>Providing edge moulding to Granite stone counters, Vanities etc. including machine polishing to edge to give high gloss finish etc. complete as per design approved by Engineer-in-Charge.  Granite work</t>
  </si>
  <si>
    <t>Moulding in Granite</t>
  </si>
  <si>
    <t>Providing edge moulding to marble stone counters, Vanities etc. including machine polishing to edge to give high gloss finish etc. complete as per design approved by Engineer-in-Charge.  Marble work</t>
  </si>
  <si>
    <t>Moulding in Marble</t>
  </si>
  <si>
    <t>Providing and fixing 35mm thick machine cut machine polished black kaddappa stone of any sizes for counter / cooking platform with necessary cement mortar bedding and floating with matching colour cement, curing, polishing, cleaning etc. or cutting grooves in walls &amp; redoing in CM (1:3) complete as directed by EIC.</t>
  </si>
  <si>
    <t>Kaddappa stone</t>
  </si>
  <si>
    <t>Providing and fixing 18mm thick gang saw cut mirror polished (premoulded and prepolished) machine cut for kitchen platforms, vanity counters ,window sills , facias and similar locations of required size of approved shade, colour and texture laid over 20mm thick base cement mortar 1:4 (1 cement : 4 coarse sand) with joints treated with white cement, mixed with matching pigment, epoxy touch ups, including rubbing, curing moulding and polishing to edge to give high gloss finish etc. complete at all levels  Granite of any colour and shade as directed by EIC.</t>
  </si>
  <si>
    <t>18mm Granite</t>
  </si>
  <si>
    <t xml:space="preserve">Providing and fixing 18mm thick gang saw cut mirror polished (premoulded and prepolished) machine cut for kitchen platforms, vanity counters ,window sills , facias and similar locations of required size of approved shade, colour and texture laid over 20mm thick base cement mortar 1:4 (1 cement : 4 coarse sand) with joints treated with white cement, mixed with matching pigment, epoxy touch ups, including rubbing, curing moulding and polishing to edge to give high gloss finish etc. complete at all levels at directed by EIC. a) Raj Nagar Plain white marble/ Udaipur green marble/ Zebra black marble. </t>
  </si>
  <si>
    <t>18mm Marble</t>
  </si>
  <si>
    <t>Drip mould in Slab/chajja or Plaster Groove</t>
  </si>
  <si>
    <t>12 mm thk. POP mirror smooth</t>
  </si>
  <si>
    <t>SS Locking bolt 100mm</t>
  </si>
  <si>
    <t>Providing fixing SS locking bolt 100mm</t>
  </si>
  <si>
    <t>Floor finishing using Floater machine</t>
  </si>
  <si>
    <t>Roller Blinds with pelmet</t>
  </si>
  <si>
    <t>P/f of PVC louvers / Fluted panel</t>
  </si>
  <si>
    <t>Powder Coated MS Door</t>
  </si>
  <si>
    <t>Veneer with polishing</t>
  </si>
  <si>
    <t>P&amp;F of Door with vineer Panneling</t>
  </si>
  <si>
    <t>Premium Door Closer</t>
  </si>
  <si>
    <t>Premium Door Handle</t>
  </si>
  <si>
    <t>Premium Door Tower Bolt</t>
  </si>
  <si>
    <t>Heavy Duty Door stopper</t>
  </si>
  <si>
    <t>P&amp;F Toughened Glass Partition-12 mm thick</t>
  </si>
  <si>
    <t>S&amp;I Of Open Cell ceiling</t>
  </si>
  <si>
    <t>signage printed on vinyl sticker over 5/6 mm Sun board</t>
  </si>
  <si>
    <t>signage printed on vinyl sticker</t>
  </si>
  <si>
    <t>GFRC Jaali for Parition work</t>
  </si>
  <si>
    <t>S&amp;I of Speed Breaker</t>
  </si>
  <si>
    <t>Stone Pitching</t>
  </si>
  <si>
    <t>Supplying and stacking of hard stone</t>
  </si>
  <si>
    <t>RCPC Manhole Cover</t>
  </si>
  <si>
    <t>Supply &amp; Installation of Bermuda grass or doob grass</t>
  </si>
  <si>
    <t>Providing and fixing of Bottle palm</t>
  </si>
  <si>
    <t>Providing and fixing of Alpinia, Shell ginger</t>
  </si>
  <si>
    <t>Providing and fixing of Canna plant</t>
  </si>
  <si>
    <t xml:space="preserve">Providing and fixing of Gandhraj </t>
  </si>
  <si>
    <t>Providing and fixing of Amaltash Tree</t>
  </si>
  <si>
    <t>Providing and fixing of Badam, indian almond tree</t>
  </si>
  <si>
    <t>Providing and fixing of Neem Tree</t>
  </si>
  <si>
    <t>Providing and fixing of Yellow Bamboo</t>
  </si>
  <si>
    <t>Providing and fixing of Harshingar</t>
  </si>
  <si>
    <t>Providing and fixing of Snake Plant</t>
  </si>
  <si>
    <t>Providing and fixing of pandanus variegated (golden)</t>
  </si>
  <si>
    <t>Providing and fixing of Bougainvillea</t>
  </si>
  <si>
    <t>Rolling Shutter Gear</t>
  </si>
  <si>
    <t xml:space="preserve">Butyl Tape </t>
  </si>
  <si>
    <t xml:space="preserve">S&amp;I of Deck sheet </t>
  </si>
  <si>
    <t xml:space="preserve">SITC of Studs for Deck sheet </t>
  </si>
  <si>
    <t>Cleaning of Sewer Line</t>
  </si>
  <si>
    <t>Cleaning of all sewer lines between manholes at one location I/c all T&amp;P and disposal of sewager/malba outside the periphery of bldg to nearest dumping ground</t>
  </si>
  <si>
    <t>Roof grouting</t>
  </si>
  <si>
    <t xml:space="preserve">Roof grouting with cement mortar (1:3) i/c mixing water proofing compound and hacking the joints,roughening the surface with brushes etc. complete. </t>
  </si>
  <si>
    <t>125A MCCB Box</t>
  </si>
  <si>
    <t>Ceiling Hung 40 Watt LED Light</t>
  </si>
  <si>
    <t>10 WATT LED BOLLARD LIGHT</t>
  </si>
  <si>
    <t>Street Light GI Pole</t>
  </si>
  <si>
    <t>Decorative linear profile Hanging light</t>
  </si>
  <si>
    <t>S&amp;I LED strip light</t>
  </si>
  <si>
    <t>3D mesh Fencing</t>
  </si>
  <si>
    <t>Transportation of 3D mesh fencing</t>
  </si>
  <si>
    <t>Non-shrink cementitious grout</t>
  </si>
  <si>
    <t>Providing and placing stirrer-mixed, non-shrink cementitious grout of approved make in dowels, sleeves/tubes, shear keys, and joints of precast concrete members, including surface preparation, mixing, placing, finishing, and curing, complete as per manufacturer's specifications and Engineer-in-Charge's instructions.</t>
  </si>
  <si>
    <t xml:space="preserve">KG </t>
  </si>
  <si>
    <t>Insulation /Soft board</t>
  </si>
  <si>
    <t>Providing and placing 25 mm thick preformed bitumen-impregnated fiRE board in buildings, complete in all respects, at locations shown on drawings or as directed by the Engineer-in-Charge, including cutting, fitting, positioning, and fixing wherever required, in accordance with the specifications and instructions of the Engineer-in-Charge.</t>
  </si>
  <si>
    <t>S/I Planks Flooring</t>
  </si>
  <si>
    <t>Supply and installation of stone polymer composite planks flooring of 2.5mm overall thickness, featuring a minimum wear layer of 0.3mm. The scope of work includes cleaning of floor (ensuring it is clean, dry, and free of debris), application of a manufacturer-approved acrylic adhesive, precise laying of the planks in a standard running bond pattern. Item to include all necessary joint sealants, transitional profiles at doorways, skirting, clean-up, and leaving the surface handover-ready, all complete as per directions of the Engineer-in-Charge.</t>
  </si>
  <si>
    <t>Rebar anchoring</t>
  </si>
  <si>
    <t>Drilling suitable holes in reinforced or plain cement concrete with power driven drill machine to a minimum depth of 100 mm upto 200 mm in RCC beams, lintels, columns and slabs to introduce steel bars for sunshades/balconies including fixing the steel bars in position using epoxy resin anchor grout of approved make but excluding the cost of reinforcement, all complete as per direction of Engineer-In-Charge.</t>
  </si>
  <si>
    <t>Earth work in excavation in ordinary soil, soft/weathered  rock by mechanical (Hydraulic excavator) /manual means in foundation, trenches or drains including dressing of sides and ramming of bottoms, lift depth upto 1.5 m, including proper stacking of excavated soil, back filling to be done in layer of 230-300 mm in depth with proper compaction  and disposal of surplus excavated soil as directed, within a lead of 50 m as per direction of Engineer-in-charge.</t>
  </si>
  <si>
    <t>Earth work in excavation in ordinary soil, soft/weathered  rock by mechanical (Hydraulic excavator) /manual means in foundation, trenches or drains including dressing of sides and ramming of bottoms, lift depth from 1.5 m upto 3 m, including proper stacking of excavated soil, back filling to be done in layer of 230-300 mm in depth with proper compaction  and disposal of surplus excavated soil as directed, within a lead of 50 m as per direction of Engineer-in-charge.</t>
  </si>
  <si>
    <t>Supplying and levelling at site  Good earth at site in layers not exceeding 300 mm with proper compaction</t>
  </si>
  <si>
    <t>Supplying and levelling at site crusher dust at site in layers not exceeding 300 mm with proper compaction</t>
  </si>
  <si>
    <t>S/L of River Sand</t>
  </si>
  <si>
    <t>Brick work with first class fly ash bricks in superstructure above plinth level up to floor V level in all shapes and sizes in : Cement mortar 1:6 (1 cement : 6 coarse sand) as directed by EIC. Rate is inclusive of Scaffolding arrangement</t>
  </si>
  <si>
    <t>Half brick masonry with first class fly ash bricks in superstructure above plinth level up to floor V level. Cement mortar 1:4 (1 cement :4 coarse sand) as directed by EIC. Rate is inclusive of Scaffolding arrangement</t>
  </si>
  <si>
    <t>Laterite stone masonary work(New Laterite)</t>
  </si>
  <si>
    <t>12 mm cement plaster of mix: 1:4 (1 cement :  4 coarse sand).Rate is inclusive of Scaffolding arrangement</t>
  </si>
  <si>
    <t>6 mm cement plaster of mix : 1:3 (1 cement : 3 fine sand)Rate is inclusive of Scaffolding arrangement</t>
  </si>
  <si>
    <t>Supplying and fixing factory made U-PVC 2track 2 panel made out of superior quality UPVC Multy chamber hollow profile frame (65x50 mm) with wall thick ness 2.5mm., duly reinforced with 1.5mm thickGI C - section 25mmx12mm. Sliding sash should be multi chamberd of size 60x40 mm with wall thickness 2mm and Gi steel reinforcement of 2mm thickness for rigidity.. ALL corner and joints should be fusion welded.the glazing shoud be 5mm heat reflective toughened glazing of approved shade with upvc snap fed beading,push lock system ,EPDM weather sealed gasket,brush and interlock. Fixing the same to wall by adequete nos of100mmx8mm dia fastner and gap filling by white silicone adhesive. (Make: Fenesta/Saint Gobain/Prominance or equivalent)</t>
  </si>
  <si>
    <t>SUPPLYING AND FIXING factory made U-PVC 3track 3 panel made out of superior quality UPVC Multy chamber
hollow profile frame (65x50 mm) with wall thick ness 2.5mm., duly
reinforced with 1.5mm thickGI C - section 25mmx12mm. Sliding
sash should be multi chamberd of size 60x40 mm with wall thickness 2mm and Gi steel reinforcement of 2mm thickness for
rigidity.. ALL corner and joints should be fusion welded.the glazing
shoud be 5mm heat reflective toughened glazing of approved shade
with upvc snap fed beading,push lock system ,EPDM weather
sealed gasket,brush and interlock. Fixing the same to wall by
adequete nos of100mmx8mm dia fastner and gap filling by white
silicone adhesive. (Make: Fenesta/Prominance or equivalent)</t>
  </si>
  <si>
    <t>CI Chamber Cover</t>
  </si>
  <si>
    <t>Constructing masonry Chamber 60 x 60 x 75 cm, inside for sluice valve with CI surface box :- With non modular bricks. 
(Design as per drawing/ EIC)</t>
  </si>
  <si>
    <t>Supply of skilled workman</t>
  </si>
  <si>
    <t>Light with Sensor</t>
  </si>
  <si>
    <t>Flush Cistern with sensor</t>
  </si>
  <si>
    <t>S&amp;L of Fly Ash</t>
  </si>
  <si>
    <t>Farana on Hire</t>
  </si>
  <si>
    <t>H Type SS Handle 600 mm</t>
  </si>
  <si>
    <t>H Type SS Handle 900 mm</t>
  </si>
  <si>
    <t>Anodized aluminium window</t>
  </si>
  <si>
    <t>Powder coated MS work</t>
  </si>
  <si>
    <t>Top Patch Fittings for glass door</t>
  </si>
  <si>
    <t>Bottom Patch Fittings for glass door</t>
  </si>
  <si>
    <t>Glass Partition 10 mm thickness</t>
  </si>
  <si>
    <t>Glass Partition 12 mm thickness</t>
  </si>
  <si>
    <t>Toilet Paper Holder</t>
  </si>
  <si>
    <t>Soap Dispenser</t>
  </si>
  <si>
    <t>GI Chainlink Fencing(New Item)</t>
  </si>
  <si>
    <t>Anchor Faster with chemical grouting 10 mm dia 200 mm depth</t>
  </si>
  <si>
    <t>Anchor Faster with chemical grouting 12 mm dia 200 mm depth</t>
  </si>
  <si>
    <t>Anchor Faster with chemical grouting 16 mm dia 200 mm depth</t>
  </si>
  <si>
    <t>Supply and Fixing of pvc casing</t>
  </si>
  <si>
    <t>Top Patch</t>
  </si>
  <si>
    <t>Bottom Patch</t>
  </si>
  <si>
    <t>Lock Patch</t>
  </si>
  <si>
    <t>Aluminium Louvers</t>
  </si>
  <si>
    <t>Sand faced plaster</t>
  </si>
  <si>
    <t>FRP Chhaja</t>
  </si>
  <si>
    <t>Supply &amp; Installation of ACP Ventilated Fin Louvers Customiised Size (2440 to 3660mm X 75mm X 38mm) make in 3mm Aluminium Composite Panel as per Manufacturer  made of two layer aluminium sheet Formulated by Fire-resistance Mineral Core,withstand high temperatures which panel can withstand a fire for up to  2 hours. aluminium composite panel material consisting of 3mm thick FR grade mineral core sandwiched between two Aluminium sheets (each 0.5mm thick). The aluminium composite panel claddingsheet shall be coil coated, with Kynar 500 based PVDF / Lumiflon based fluoropolymer resin coating of approved colour and shadeon face # 1 and polymer (Service) coating on face # 2 as specified using stainless steel screws, nuts, bolts, washers, cleats, weather
silicone sealant, backer rods etc. (c) The fastening brackets of Aluminiumalloy/MS with HotDip Galvanised.(Make-Alstone)</t>
  </si>
  <si>
    <t>Providing and applying sand faced cement plaster in two coats comprising 12 mm thick base coat in cement mortar 1:4 and 8 mm thick finishing coat in cement mortar 1:3 with approved sand, including scaffolding, curing and all incidental works at all height complete as directed by Engineer-in-Charge.</t>
  </si>
  <si>
    <t>Providing and fixing FRP (Fibreglass Reinforced Plastic) Chhaja(6 mm Thick) of approved design, shape and size, manufactured from high-quality Fibreglass Reinforced Plastic with weather-resistant gel coat finish, including FRP laminate of adequate thickness, stiffening ribs, MS insert plates/brackets embedded during manufacture, fixing with approved anchor fasteners, nuts, bolts, washers, sealing of joints, all accessories, scaffolding, handling and erection, complete in all respects as directed by the Engineer-in-Charge.</t>
  </si>
  <si>
    <t>Sqm</t>
  </si>
  <si>
    <t>Supply and installation of 10 mm diameter anchor fastener with a minimum embedment depth of 200 mm, comprising high-tensile galvanized or stainless steel threaded rod, washer, and nut, fixed using approved two-component chemical anchoring resin. The work shall include drilling holes of the required diameter and depth, cleaning the holes with brush and compressed air, injection of chemical grout, insertion and alignment of the anchor rod, curing as per the manufacturer's recommendations, tightening, testing (if specified), and all labour, materials, tools, and accessories required to complete the installation in accordance with the manufacturer's specifications, approved drawings, and the Engineer's instructions</t>
  </si>
  <si>
    <t>Supply and installation of 12 mm diameter anchor fastener with a minimum embedment depth of 200 mm, comprising high-tensile galvanized or stainless steel threaded rod, washer, and nut, fixed using approved two-component chemical anchoring resin. The work shall include drilling holes of the required diameter and depth, cleaning the holes with brush and compressed air, injection of chemical grout, insertion and alignment of the anchor rod, curing as per the manufacturer's recommendations, tightening, testing (if specified), and all labour, materials, tools, and accessories required to complete the installation in accordance with the manufacturer's specifications, approved drawings, and the Engineer's instructions</t>
  </si>
  <si>
    <t>Supply and installation of 16 mm diameter anchor fastener with a minimum embedment depth of 200 mm, comprising high-tensile galvanized or stainless steel threaded rod, washer, and nut, fixed using approved two-component chemical anchoring resin. The work shall include drilling holes of the required diameter and depth, cleaning the holes with brush and compressed air, injection of chemical grout, insertion and alignment of the anchor rod, curing as per the manufacturer's recommendations, tightening, testing (if specified), and all labour, materials, tools, and accessories required to complete the installation in accordance with the manufacturer's specifications, approved drawings, and the Engineer's instructions</t>
  </si>
  <si>
    <t>Supply &amp; installation of 12 mm thick clear toughened glass partition with brackets, connectors, gaskets, sealant, anchors, and fixing accessories. The work shall include cutting to required sizes, transportation, handling, installation, alignment, sealing of joints with approved silicon sealant, cleaning, testing, and making good to adjoining finishes, complete in all respects as per approved shop drawings, project specifications, and the Engineer's instructions.</t>
  </si>
  <si>
    <t>Supply &amp; installation of 10 mm thick clear toughened glass partition with brackets, connectors, gaskets, sealant, anchors, and fixing accessories. The work shall include cutting to required sizes, transportation, handling, installation, alignment, sealing of joints with approved silicon sealant, cleaning, testing, and making good to adjoining finishes, complete in all respects as per approved shop drawings, project specifications, and the Engineer's instructions.</t>
  </si>
  <si>
    <t>Providing and fixing MS powder-coated section fabricated from approved MS sections and sheets, including cutting, welding, grinding, surface preparation, powder coating of minimum 60-micron thickness,Powder coating shall be applied electrostatically and oven baked, fixing with required fasteners, Colour and finish shall be approved by the Engineer-in-Charge.</t>
  </si>
  <si>
    <t>Supply and Fixing of 3 inch wide flat pvc casing for laying copper pipe on wall for Air Conditioning Works</t>
  </si>
  <si>
    <t>Supplying and filling in Fly Ash including, watering, ramming, consolidating and dressing in layers not exceeding 30 cm in depth complete as directed by EIC.</t>
  </si>
  <si>
    <t>Providing on hire Farana with fuel, operator and carrying out work as directed( one shift is of 8 hrs)</t>
  </si>
  <si>
    <t>SHIFT</t>
  </si>
  <si>
    <t xml:space="preserve">Providing &amp; fixing H-type  SS pair of handle of size 600mm of approved make as directed by EIC. </t>
  </si>
  <si>
    <t xml:space="preserve">Providing &amp; fixing H-type  SS pair of handle of size 900mm of approved make as directed by EIC. </t>
  </si>
  <si>
    <t>P&amp;F CP Toilet Paper holder-200 x150mm</t>
  </si>
  <si>
    <t>PVC Soap Dispenser</t>
  </si>
  <si>
    <t>Lock Patch for Glass Door</t>
  </si>
  <si>
    <t>Supply, fabrication, and installation of chainlink fencing including site survey, preparation and approval of drawings, Jungle cleaning, removal of debirs/vegitation, 400mm excavation in earth/soft/ordinary rock to required depth,PCC M10 of 100mm thick, Toe wall of 600mm height X 230 mm thick brickwork in CM 1:6, two-coat cement plaster along with neat punning of exposed surface (12 mm underlayer + 6 mm top layer in CM 1:4) finished smooth, painting of masonry walls with one coat exterior primer and two coats acrylic weathercoat, fixing of GI chainlink mesh (80 × 80 mm, 2.5 mm dia, IS:2721) with MS angles/flats painted with one coat red oxide primer and two coats enamel paint as per design/site constariants, all complete as per TPCODL specification and drawing.</t>
  </si>
  <si>
    <t>Automatic Urinal Flush Toilet Sensor</t>
  </si>
  <si>
    <t>Automatic urinal flush sensor with intelligent detection system that triggers hands-free flushing for improved hygiene in public, home, and office bathrooms. Versatile power options with both battery and DC power supply compatibility, ensuring continuous operation and reliability with convenient red and black power cables included. DURABLE CONSTRUCTION: Wall-mounted stainless steel sensor unit measuring 9cm x 5cm with robust white housing and metal components, designed for long-lasting performance in high-traffic areas</t>
  </si>
  <si>
    <t>Automatic Sensor Tap </t>
  </si>
  <si>
    <t>An Automatic Sensor Tap is a touchless water dispensing system that uses an infrared (IR) sensor to detect the presence of hands beneath the faucet. The tap automatically starts water flow when hands are detected and stops immediately after they are removed, minimizing water wastage and improving hygiene</t>
  </si>
  <si>
    <t xml:space="preserve">Supply, installation, testing, and commissioning of sensor-operated flush cistern complete with infrared (IR) sensor, concealed/exposed cistern (as specified), flush valve, control unit, power supply (battery or AC operated), all necessary fittings, brackets, connectors, pipework, electrical connections, and fixing accessories. The work shall include all materials, labour, testing, commissioning, and making good to ensure satisfactory operation, complete in all respects, in accordance with the manufacturer's specifications, approved drawings, and the Engineer's instructions.
Make- Hindware, Model- Flow art sensor urinal </t>
  </si>
  <si>
    <t>Supply, installation, testing, and commissioning of 15 W LED surface/recess sensor light complete with integrated motion/daylight sensor, suitable for automatic ON/OFF operation. The work shall include the light fitting, all necessary mounting accessories, wiring connections, fixing hardware, testing, and commissioning to ensure proper operation, complete in all respects as per the manufacturer's specifications and the engineer's instructions. Make &amp; Model- WIPRO Garnet motion sensor surface light.</t>
  </si>
  <si>
    <t>uPVC Casing Pipe 125 mm dia</t>
  </si>
  <si>
    <t>uPVC Casing Pipe 150 mm dia</t>
  </si>
  <si>
    <t>Switch based motion sensor for light</t>
  </si>
  <si>
    <t xml:space="preserve">Motion sensor for light </t>
  </si>
  <si>
    <t>It will detect the motion of objects or people within an 8m (diameter) range through an inbuilt microwave sensor and operate connected appliances. After a certain period, the connected load of the motion sensor will be turned off, as no further motion is detected. Saves electricity by keeping the connected lights and appliances off when there is no motion in the room or detection area
Model: SN-MW 753 (6Amp)</t>
  </si>
  <si>
    <t xml:space="preserve">This PIR Sensor is a new energy-saving switch. It adopts a good sensitivity detector and an integrated circuit. This sensor provides automatic control, convenience, safety, energy-saving, and practical functions. It utilizes the infrared energy from the human body as a control signal source and it can start the load at once when one enters the detection field. It can automatically identify day and night and is easy to install and a widely used product
Model: SN-PR 46B (10Amp) </t>
  </si>
  <si>
    <t xml:space="preserve">Boring/Drilling holes in all types of rock strata </t>
  </si>
  <si>
    <t>Annexure-I</t>
  </si>
  <si>
    <t>Schedule for Items</t>
  </si>
  <si>
    <t>Short text</t>
  </si>
  <si>
    <t>HSN/SAC CODE</t>
  </si>
  <si>
    <t>Unit
 Price
(in
Rs.)</t>
  </si>
  <si>
    <t>GST 
(in
Rs.)</t>
  </si>
  <si>
    <t>All Inclusive
Unit
landed
price
with GST
(in Rs.)</t>
  </si>
  <si>
    <t>All
Inclusive
BOQ
price
K=(EXJ)</t>
  </si>
  <si>
    <t>GI rolling shutter, 80×1.25mm laths, supply &amp; fix with gears.</t>
  </si>
  <si>
    <t>Supplying and fixing rolling shutters with gear of approved make, made of required size GI laths, interlocked together through their entire length and jointed together at the end by end locks, mounted on specially designed pipe shaft with brackets, side guides and arrangements for inside and outside locking with push and pull operation complete, including the cost of providing and fixing necessary 27.5 cm long wire springs manufactured from high tensile steel wire of adequate strength conforming to IS: 4454 -part 1 and GI top cover of required thickness for rolling shutters as per the Direction of EIC. 80x1.25mm GI laths with 1.25 mm thick top cover. (Opening Size shall be considered for payment)</t>
  </si>
  <si>
    <t>Supplying and Installation of factory made Precast U-Shape Trench with Cover. (300x300x2000 mm)</t>
  </si>
  <si>
    <t>Supplying and Installation of factory made Precast U-Shape Trench with Cover. (300x300x2000 mm) make AB Dinesh Concrete or Equivalent with provision of shear keys, connecting loops and lifting provision manufactured in controlled factory environment with approved methodology, specification, curing, finishing, making necessary cut out/holes of required sizes complete as per IS 11447:1985 and as per approved shop drawings and design mix as per the direction of Engineer-In-Charge 
Concrete Grade M-35
Load Carrying Capacity of cover slab 25 Ton</t>
  </si>
  <si>
    <t>Supplying and Installation of factory made Precast U-Shape Trench with Cover. (450x450x2000 mm)</t>
  </si>
  <si>
    <t>Supplying and Installation of factory made Precast U-Shape Trench with Cover. (450x450x2000 mm) make AB Dinesh Concrete or Equivalent with provision of shear keys, connecting loops and lifting provision manufactured in controlled factory environment with approved methodology, specification, curing, finishing, making necessary cut out/holes of required sizes complete as per IS 11447:1985 and as per approved shop drawings and design mix as per the direction of Engineer-In-Charge 
Concrete Grade M-35
Load Carrying Capacity of cover slab 25 Ton</t>
  </si>
  <si>
    <t>Supplying and Installation of factory made Precast U-Shape Trench with Cover. (600x600x2000 mm)</t>
  </si>
  <si>
    <t>Supplying and Installation of factory made Precast U-Shape Trench with Cover. (600x600x2000 mm) make AB Dinesh Concrete or Equivalent with provision of shear keys, connecting loops and lifting provision manufactured in controlled factory environment with approved methodology, specification, curing, finishing, making necessary cut out/holes of required sizes complete as per IS 11447:1985 and as per approved shop drawings and design mix as per the direction of Engineer-In-Charge 
Concrete Grade M-50
Load Carrying Capacity of cover slab 25 Ton</t>
  </si>
  <si>
    <t>Supplying and Installation of factory made Precast U-Shape Trench with Cover. (750x750x2000 mm)</t>
  </si>
  <si>
    <t>Supplying and Installation of factory made Precast U-Shape Trench with Cover. (750x750x2000 mm) make AB Dinesh Concrete or Equivalent with provision of shear keys, connecting loops and lifting provision manufactured in controlled factory environment with approved methodology, specification, curing, finishing, making necessary cut out/holes of required sizes complete as per IS 11447:1985 and as per approved shop drawings and design mix as per the direction of Engineer-In-Charge 
Concrete Grade M-50
Load Carrying Capacity of cover slab 25 Ton</t>
  </si>
  <si>
    <t>Supplying and Installation of factory made Precast U-Shape Trench with Cover. (900x900x2000 mm)</t>
  </si>
  <si>
    <t>Supplying and Installation of factory made Precast U-Shape Trench with Cover. (900x900x2000 mm) make AB Dinesh Concrete or Equivalent with provision of shear keys, connecting loops and lifting provision manufactured in controlled factory environment with approved methodology, specification, curing, finishing, making necessary cut out/holes of required sizes complete as per IS 11447:1985 and as per approved shop drawings and design mix as per the direction of Engineer-In-Charge 
Concrete Grade M-50
Load Carrying Capacity of cover slab 25 Ton</t>
  </si>
  <si>
    <t>Supplying and Installation of factory made Precast U-Shape Trench with Cover. (1200x1200x2000 mm)</t>
  </si>
  <si>
    <t>Supplying and Installation of factory made Precast U-Shape Trench with Cover. (1200x1200x2000 mm) make AB Dinesh Concrete or Equivalent with provision of shear keys, connecting loops and lifting provision manufactured in controlled factory environment with approved methodology, specification, curing, finishing, making necessary cut out/holes of required sizes complete as per IS 11447:1985 and as per approved shop drawings and design mix as per the direction of Engineer-In-Charge 
Concrete Grade M-50
Load Carrying Capacity of cover slab 25 Ton</t>
  </si>
  <si>
    <t>450 mm dia Piles</t>
  </si>
  <si>
    <t>500 mm dia Piles</t>
  </si>
  <si>
    <t>600 mm dia Piles</t>
  </si>
  <si>
    <t>750 mm dia Piles</t>
  </si>
  <si>
    <r>
      <rPr>
        <b/>
        <sz val="12"/>
        <rFont val="Calibri"/>
        <family val="2"/>
        <scheme val="minor"/>
      </rPr>
      <t>450 mm dia Piles</t>
    </r>
    <r>
      <rPr>
        <sz val="12"/>
        <rFont val="Calibri"/>
        <family val="2"/>
        <scheme val="minor"/>
      </rPr>
      <t xml:space="preserve">
Boring, providing and installation bored cast in situ reinforced cement concrete piles of grade M-25(cost of concrete included) of specified diameter and length below the pile cap, to carry a safe working load not less than specified, excluding the cost of steel reinforcement but including the cost of boring with bentonite solution and temporary casing of appropriate length for setting out and removal of same and the length of the pile to be embedded in the pile cap etc. by percussion drilling using Direct Mud Circulation (DMC) or Bailer and Chisel Technique by tripod and Mechanical Winch machine all complete, including removal of excavated earth with all its lifts and leads (Length of pile for payment shall be measured up to bottom of pile cap)</t>
    </r>
  </si>
  <si>
    <r>
      <rPr>
        <b/>
        <sz val="12"/>
        <rFont val="Calibri"/>
        <family val="2"/>
        <scheme val="minor"/>
      </rPr>
      <t>500 mm dia Piles</t>
    </r>
    <r>
      <rPr>
        <sz val="12"/>
        <rFont val="Calibri"/>
        <family val="2"/>
        <scheme val="minor"/>
      </rPr>
      <t xml:space="preserve">
Boring, providing and installation bored cast in situ reinforced cement concrete piles of grade M-25(cost of concrete included) of specified diameter and length below the pile cap, to carry a safe working load not less than specified, excluding the cost of steel reinforcement but including the cost of boring with bentonite solution and temporary casing of appropriate length for setting out and removal of same and the length of the pile to be embedded in the pile cap etc. by percussion drilling using Direct Mud Circulation (DMC) or Bailer and Chisel Technique by tripod and Mechanical Winch machine all complete, including removal of excavated earth with all its lifts and leads (Length of pile for payment shall be measured up to bottom of pile cap)</t>
    </r>
  </si>
  <si>
    <r>
      <rPr>
        <b/>
        <sz val="12"/>
        <rFont val="Calibri"/>
        <family val="2"/>
        <scheme val="minor"/>
      </rPr>
      <t>600 mm dia Piles</t>
    </r>
    <r>
      <rPr>
        <sz val="12"/>
        <rFont val="Calibri"/>
        <family val="2"/>
        <scheme val="minor"/>
      </rPr>
      <t xml:space="preserve">
Boring, providing and installation bored cast in situ reinforced cement concrete piles of grade M-25(cost of concrete included) of specified diameter and length below the pile cap, to carry a safe working load not less than specified, excluding the cost of steel reinforcement but including the cost of boring with bentonite solution and temporary casing of appropriate length for setting out and removal of same and the length of the pile to be embedded in the pile cap etc. by percussion drilling using Direct Mud Circulation (DMC) or Bailer and Chisel Technique by tripod and Mechanical Winch machine all complete, including removal of excavated earth with all its lifts and leads (Length of pile for payment shall be measured up to bottom of pile cap)</t>
    </r>
  </si>
  <si>
    <r>
      <rPr>
        <b/>
        <sz val="12"/>
        <rFont val="Calibri"/>
        <family val="2"/>
        <scheme val="minor"/>
      </rPr>
      <t>750 mm dia Piles</t>
    </r>
    <r>
      <rPr>
        <sz val="12"/>
        <rFont val="Calibri"/>
        <family val="2"/>
        <scheme val="minor"/>
      </rPr>
      <t xml:space="preserve">
Boring, providing and installation bored cast in situ reinforced cement concrete piles of grade M-25(cost of concrete included) of specified diameter and length below the pile cap, to carry a safe working load not less than specified, excluding the cost of steel reinforcement but including the cost of boring with bentonite solution and temporary casing of appropriate length for setting out and removal of same and the length of the pile to be embedded in the pile cap etc. by percussion drilling using Direct Mud Circulation (DMC) or Bailer and Chisel Technique by tripod and Mechanical Winch machine all complete, including removal of excavated earth with all its lifts and leads (Length of pile for payment shall be measured up to bottom of pile cap)</t>
    </r>
  </si>
  <si>
    <t>Supply &amp; installation of veneer of approved shade for doors, partitions including fixing &amp; polishing the same or as directed by EIC. (As per direction of EIC)</t>
  </si>
  <si>
    <r>
      <t>Supplying, diluting and injecting chemical emulsion POST CONSTRUCTIONAL ANTI-termite treatment creating a continuous chemical barrier</t>
    </r>
    <r>
      <rPr>
        <b/>
        <sz val="12"/>
        <rFont val="Calibri"/>
        <family val="2"/>
        <scheme val="minor"/>
      </rPr>
      <t xml:space="preserve"> i</t>
    </r>
    <r>
      <rPr>
        <sz val="12"/>
        <rFont val="Calibri"/>
        <family val="2"/>
        <scheme val="minor"/>
      </rPr>
      <t>ncluding all the wood work, door frames, wooden cabinets, almirahs, wall mounted cabinets, work stations, wooden partitions, plinth protection etc. (floor area of the building only shall be measured for payment) a) Chlorphyriphos Emulsifiable concentrate 20% with 1% concentration Note : Contractor shall have to furnish from the specified agency carrying out the work under anti-termite treatment a written corporate guarantee of Rupees 50 on non-judicial stamp paper in favour of TPCODL for the satisfactory performance of the treatment for a period of five years as per direction of Engineer-in-charge.</t>
    </r>
  </si>
  <si>
    <r>
      <t>Providing all the materials and carrying out raised or flush cement pointing</t>
    </r>
    <r>
      <rPr>
        <b/>
        <sz val="12"/>
        <rFont val="Calibri"/>
        <family val="2"/>
        <scheme val="minor"/>
      </rPr>
      <t xml:space="preserve"> </t>
    </r>
    <r>
      <rPr>
        <sz val="12"/>
        <rFont val="Calibri"/>
        <family val="2"/>
        <scheme val="minor"/>
      </rPr>
      <t>in 1:3 cement mortar including providing and erecting steel scaffolding, curing, etc. complete to Brick masonry.</t>
    </r>
  </si>
  <si>
    <r>
      <t xml:space="preserve">Providing and fixing first quality </t>
    </r>
    <r>
      <rPr>
        <b/>
        <sz val="12"/>
        <rFont val="Calibri"/>
        <family val="2"/>
        <scheme val="minor"/>
      </rPr>
      <t xml:space="preserve">non-skid  ceramic tiles </t>
    </r>
    <r>
      <rPr>
        <sz val="12"/>
        <rFont val="Calibri"/>
        <family val="2"/>
        <scheme val="minor"/>
      </rPr>
      <t xml:space="preserve">(1st Quality) to match existing shade in floor &amp; dado, laid to line and level on cement mortar 1:6 bedding upto 75mm , floated with cement etc. complete of size (300mm X 300mm). Rate shall be inclusive of one coat of rough plaster to receive dado tiles. Designer/Pattern Tiles
</t>
    </r>
  </si>
  <si>
    <r>
      <t xml:space="preserve">Supplying and fixing 30mm thick Solid WPC (wood Plastic composite) door shutter (make: Green/Century /Alstone/Archid ) for bath/toilet with all SS fittings ( 3nos 4" butt hinges, 2nos 6" door handle, 2nos 8" Tower Bolt) </t>
    </r>
    <r>
      <rPr>
        <b/>
        <sz val="12"/>
        <rFont val="Calibri"/>
        <family val="2"/>
        <scheme val="minor"/>
      </rPr>
      <t xml:space="preserve"> fixing with butt hinges of required size with necessary screws, all complete as per directions of Engineer- in-charge </t>
    </r>
  </si>
  <si>
    <r>
      <t xml:space="preserve">Providing and fixing lipping with second class teak wood 38x12mm thick on edges of door shutter using nails, adhessive etc. including french polishing complete. </t>
    </r>
    <r>
      <rPr>
        <b/>
        <sz val="12"/>
        <rFont val="Calibri"/>
        <family val="2"/>
        <scheme val="minor"/>
      </rPr>
      <t>(Door area to be measured for payment).</t>
    </r>
  </si>
  <si>
    <r>
      <t xml:space="preserve">Providing and fixing in position minimum 12 mm Thk. clear toughened </t>
    </r>
    <r>
      <rPr>
        <b/>
        <sz val="12"/>
        <rFont val="Calibri"/>
        <family val="2"/>
        <scheme val="minor"/>
      </rPr>
      <t>glass partition</t>
    </r>
    <r>
      <rPr>
        <sz val="12"/>
        <rFont val="Calibri"/>
        <family val="2"/>
        <scheme val="minor"/>
      </rPr>
      <t xml:space="preserve"> of st. gobain, modiguard. Glass to be fixed  with framing of 80*25mm sections aeadised black coated Aluminum Partition Frame in wall and floor including all required accessories and hardware etc. required to complete the job in all respect. All exposed edges of the glass shall be machine polished.  All glass-to-glass joints to be sealed with  pre-approved sillicon sealants.</t>
    </r>
  </si>
  <si>
    <r>
      <rPr>
        <sz val="12"/>
        <color theme="1"/>
        <rFont val="Calibri"/>
        <family val="2"/>
        <scheme val="minor"/>
      </rPr>
      <t>Carpentry work for making cabinets, planter, ledge, cash counters and any other furniture in the approved layout. The cost shall include all required hardware and accessories such as hinges, handles, locks, door closers and any other required to complete the job in all respect. The cost shall also include laminate finish of required number of quote to achieve desired finish and colour.  19mm Plywood of  make  Alishan / Archid / Century / Green and laminate of Century / Archid / Rotolam / Green ( 1 MM only all sides. Complete as directed by EIC. (Measurements shall be taken from elevation side only in case of cash counters.)</t>
    </r>
  </si>
  <si>
    <r>
      <t>Providing and  fixing fibre sheet of 6mm thickness inclusive of all fastners, nuts, bolts etc and inlcusive of labour complete.</t>
    </r>
    <r>
      <rPr>
        <b/>
        <sz val="12"/>
        <rFont val="Calibri"/>
        <family val="2"/>
        <scheme val="minor"/>
      </rPr>
      <t xml:space="preserve"> </t>
    </r>
  </si>
  <si>
    <r>
      <t xml:space="preserve">Providing and  fixing fibre sheet of 8mm thickness inclusive of all fastners, nuts, bolts etc and inlcusive of labour complete. </t>
    </r>
    <r>
      <rPr>
        <b/>
        <sz val="12"/>
        <rFont val="Calibri"/>
        <family val="2"/>
        <scheme val="minor"/>
      </rPr>
      <t xml:space="preserve"> </t>
    </r>
  </si>
  <si>
    <r>
      <t xml:space="preserve">Repair to existing Gypsum board false ceiling with 12.5 mm thick tapered edge gypsum plain board conforming to IS: 2095- Part I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or both sides of joint and two coats of primer suitable for board, all as per manufacturer’s specification and also including the cost of making openings for light fittings, grills, diffusers, cutouts made with frame of perimeter channels suitably fixed, all complete but excluding the cost of painting as per direction of E-I-C </t>
    </r>
    <r>
      <rPr>
        <b/>
        <sz val="12"/>
        <rFont val="Calibri"/>
        <family val="2"/>
        <scheme val="minor"/>
      </rPr>
      <t xml:space="preserve"> </t>
    </r>
  </si>
  <si>
    <r>
      <t xml:space="preserve">Repair to existing Armstrong false ceiling with necessary screws, armstrong tiles etc. including the cost of fixing, making openings for light fittings, grills, diffusers, cutouts made with frame of perimeter channels suitably fixed, all complete as per direction of E-I-C </t>
    </r>
    <r>
      <rPr>
        <b/>
        <sz val="12"/>
        <rFont val="Calibri"/>
        <family val="2"/>
        <scheme val="minor"/>
      </rPr>
      <t xml:space="preserve"> </t>
    </r>
  </si>
  <si>
    <r>
      <rPr>
        <b/>
        <sz val="12"/>
        <color rgb="FF000000"/>
        <rFont val="Calibri"/>
        <family val="2"/>
        <scheme val="minor"/>
      </rPr>
      <t>P/F open cell ceiling</t>
    </r>
    <r>
      <rPr>
        <sz val="12"/>
        <color indexed="8"/>
        <rFont val="Calibri"/>
        <family val="2"/>
        <scheme val="minor"/>
      </rPr>
      <t xml:space="preserve">
Providing &amp; fixing of open cell celling metal false ceiling system at all heights including providing and fixing of framework as spelled out in Armstrong or equivalent, size 600 mm x 600 mm. including providing adequate steel sections (channels, i or t sections) and hanger supports to cater to the false ceiling loads. Owner would check the design and adequacy and has the right to reject if found inadequate. Job to be complete in all respect.</t>
    </r>
  </si>
  <si>
    <r>
      <t>Providing and fixing galvanized steel chain link fencing with 80x80 mm mesh size, 2.5 mm dia mesh wire conforming to IS:2721, MS stirrups wire 2.5 mm dia with tying wire 1.6 mm dia mild steel including providing 25 mm x 4.75 mm MS stretcher bars, eye bolt strainers, ring nuts, hair pins, staples of 3.5 mm wire, cleats of MS angle 75 x 60 x 6 mm, MS droppers 25 mm x 4.75 mm with 38 mm x 4.85 mm half round staples etc., completed as per drawings and specified as directed. (</t>
    </r>
    <r>
      <rPr>
        <b/>
        <sz val="12"/>
        <rFont val="Calibri"/>
        <family val="2"/>
        <scheme val="minor"/>
      </rPr>
      <t>Flat, angle etc will be paid separately</t>
    </r>
    <r>
      <rPr>
        <sz val="12"/>
        <rFont val="Calibri"/>
        <family val="2"/>
        <scheme val="minor"/>
      </rPr>
      <t>).</t>
    </r>
  </si>
  <si>
    <r>
      <t xml:space="preserve">Providing and Fixing by welding MS sheet 2mm thickness /18 BG GI sheet to the frame of MS angles, tees etc </t>
    </r>
    <r>
      <rPr>
        <b/>
        <sz val="12"/>
        <rFont val="Calibri"/>
        <family val="2"/>
        <scheme val="minor"/>
      </rPr>
      <t>including a priming coat of approved steel primer</t>
    </r>
    <r>
      <rPr>
        <sz val="12"/>
        <rFont val="Calibri"/>
        <family val="2"/>
        <scheme val="minor"/>
      </rPr>
      <t xml:space="preserve"> complete</t>
    </r>
  </si>
  <si>
    <r>
      <t>Providing and fixing of 0.5mm th Zincalume steel sheet of 28mm deep profile flashing of same approved colour / specification as of profile sheet roofing item, fixed with self tapping  screws etc. complete.</t>
    </r>
    <r>
      <rPr>
        <b/>
        <sz val="12"/>
        <rFont val="Calibri"/>
        <family val="2"/>
        <scheme val="minor"/>
      </rPr>
      <t xml:space="preserve"> </t>
    </r>
  </si>
  <si>
    <r>
      <t xml:space="preserve">Providing and  fixing Translucent fibre sheet of 2mm thickness inclusive of all fastners, nuts, bolts etc and inlcusive of labour complete </t>
    </r>
    <r>
      <rPr>
        <b/>
        <sz val="12"/>
        <rFont val="Calibri"/>
        <family val="2"/>
        <scheme val="minor"/>
      </rPr>
      <t xml:space="preserve"> </t>
    </r>
  </si>
  <si>
    <r>
      <rPr>
        <b/>
        <sz val="12"/>
        <rFont val="Calibri"/>
        <family val="2"/>
        <scheme val="minor"/>
      </rPr>
      <t xml:space="preserve">Providing &amp; Fixing GI Sheet </t>
    </r>
    <r>
      <rPr>
        <sz val="12"/>
        <rFont val="Calibri"/>
        <family val="2"/>
        <scheme val="minor"/>
      </rPr>
      <t xml:space="preserve">
</t>
    </r>
    <r>
      <rPr>
        <sz val="12"/>
        <color theme="1"/>
        <rFont val="Calibri"/>
        <family val="2"/>
        <scheme val="minor"/>
      </rPr>
      <t>Providing &amp; Fixing corrugated GI Sheet of 0.5mm thickness by self tightening screws over ISMB as required.</t>
    </r>
  </si>
  <si>
    <r>
      <t>Dewatering at locations of water logged areas like cable trenches, taxi track, floors etc. using required pump and motor irrespective of source of incoming water including all T&amp;P, labour , etc. complete.</t>
    </r>
    <r>
      <rPr>
        <b/>
        <sz val="12"/>
        <rFont val="Calibri"/>
        <family val="2"/>
        <scheme val="minor"/>
      </rPr>
      <t xml:space="preserve"> (The unit of per day is meant for 8 hours and it shall be paid judicially on pro-rata basis depending upon the quantum and duration of job but not less than 0.25 day)</t>
    </r>
  </si>
  <si>
    <r>
      <rPr>
        <b/>
        <sz val="12"/>
        <rFont val="Calibri"/>
        <family val="2"/>
        <scheme val="minor"/>
      </rPr>
      <t>Protection of RCC Structures by Rehabilitation</t>
    </r>
    <r>
      <rPr>
        <sz val="12"/>
        <rFont val="Calibri"/>
        <family val="2"/>
        <scheme val="minor"/>
      </rPr>
      <t xml:space="preserve">
a)Providing all necessary materials &amp; services to repair damaged concrete members including stripping dilapidated and loose concrete, scrapping reinforcement with wire brush and cleaning the same with specialty chemicals (Rusticide SS) in one or more coats as per manufacturer's specifications.  b.) Providing and applying specialty chemicals (Polyalk Fixoprime ) in recommended proportions to steel bars &amp; exposed concrete in one or more coats as per manufacturer's specifications.  c.) Providing and applying specialty chemicals (Polyalk EP) in recommended proportions with 1:4 mortar with quartz sand in one or more coats up to 50 mm thickness as per manufacturer's specifications"  </t>
    </r>
  </si>
  <si>
    <r>
      <t xml:space="preserve">Supply of skilled workman (Electrician / Carpenter / Plumber etc) i/c all T&amp;P for miscellaneous works at site as per direction of Engineer in charge.) </t>
    </r>
    <r>
      <rPr>
        <b/>
        <sz val="12"/>
        <rFont val="Calibri"/>
        <family val="2"/>
        <scheme val="minor"/>
      </rPr>
      <t>(The unit of per day is meant for 8 hours and it shall be paid judicially on pro-rata basis depending upon the quantum and duration of job but not less than 0.50 day)</t>
    </r>
  </si>
  <si>
    <r>
      <t xml:space="preserve">Supplying and fixing following modular switch/ socket on the existing modular plate &amp; switch box including connections but excluding modular plate etc. as required. </t>
    </r>
    <r>
      <rPr>
        <b/>
        <sz val="12"/>
        <rFont val="Calibri"/>
        <family val="2"/>
        <scheme val="minor"/>
      </rPr>
      <t>5/6 amps switch</t>
    </r>
  </si>
  <si>
    <r>
      <t>Supplying and fixing following modular switch/ socket on the existing modular plate &amp; switch box including connections but excluding modular plate etc. as required.</t>
    </r>
    <r>
      <rPr>
        <b/>
        <sz val="12"/>
        <rFont val="Calibri"/>
        <family val="2"/>
        <scheme val="minor"/>
      </rPr>
      <t xml:space="preserve"> 2 way 5/6 amps switch</t>
    </r>
  </si>
  <si>
    <r>
      <t xml:space="preserve">Supplying and fixing following modular switch/ socket on the existing modular plate &amp; switch box including connections but excluding modular plate etc. as required. </t>
    </r>
    <r>
      <rPr>
        <b/>
        <sz val="12"/>
        <rFont val="Calibri"/>
        <family val="2"/>
        <scheme val="minor"/>
      </rPr>
      <t>15/16 amp switch</t>
    </r>
  </si>
  <si>
    <r>
      <t>Supplying and fixing following modular switch/ socket on the existing modular plate &amp; switch box including connections but excluding modular plate etc. as required</t>
    </r>
    <r>
      <rPr>
        <b/>
        <sz val="12"/>
        <rFont val="Calibri"/>
        <family val="2"/>
        <scheme val="minor"/>
      </rPr>
      <t>. 3 pin 5/6 amp socket outlet</t>
    </r>
  </si>
  <si>
    <r>
      <t>Supplying and fixing following modular switch/ socket on the existing modular plate &amp; switch box including connections but excluding modular plate etc. as required</t>
    </r>
    <r>
      <rPr>
        <b/>
        <sz val="12"/>
        <rFont val="Calibri"/>
        <family val="2"/>
        <scheme val="minor"/>
      </rPr>
      <t>. 6 pin 15/16 amp socket outlet</t>
    </r>
  </si>
  <si>
    <r>
      <t>Supply, laying, testing and commissioning of following sizes of PVC sheathed PVC insulated</t>
    </r>
    <r>
      <rPr>
        <b/>
        <u/>
        <sz val="12"/>
        <rFont val="Calibri"/>
        <family val="2"/>
        <scheme val="minor"/>
      </rPr>
      <t xml:space="preserve"> copper conductor armoured cable</t>
    </r>
    <r>
      <rPr>
        <sz val="12"/>
        <rFont val="Calibri"/>
        <family val="2"/>
        <scheme val="minor"/>
      </rPr>
      <t xml:space="preserve"> 1.1 KV grade on wall, or in existing cable tray / wall /hume pipe with fixing hardwareetc as required. c )</t>
    </r>
    <r>
      <rPr>
        <b/>
        <sz val="12"/>
        <rFont val="Calibri"/>
        <family val="2"/>
        <scheme val="minor"/>
      </rPr>
      <t xml:space="preserve"> 3 core 2.5 Sq mm Copper armoured XLPE cable</t>
    </r>
  </si>
  <si>
    <r>
      <t>Supply, laying, testing and commissioning of following sizes of PVC sheathed PVC insulated</t>
    </r>
    <r>
      <rPr>
        <b/>
        <u/>
        <sz val="12"/>
        <rFont val="Calibri"/>
        <family val="2"/>
        <scheme val="minor"/>
      </rPr>
      <t xml:space="preserve"> copper conductor armoured cable</t>
    </r>
    <r>
      <rPr>
        <sz val="12"/>
        <rFont val="Calibri"/>
        <family val="2"/>
        <scheme val="minor"/>
      </rPr>
      <t xml:space="preserve"> 1.1 KV grade on wall, or in existing cable tray / wall /hume pipe with fixing hardwareetc as required. c )</t>
    </r>
    <r>
      <rPr>
        <b/>
        <sz val="12"/>
        <rFont val="Calibri"/>
        <family val="2"/>
        <scheme val="minor"/>
      </rPr>
      <t xml:space="preserve"> 3 core 4 Sq mm Copper armoured XLPE cable</t>
    </r>
  </si>
  <si>
    <r>
      <t>Supply, laying, testing and commissioning of following sizes of PVC sheathed PVC insulated</t>
    </r>
    <r>
      <rPr>
        <b/>
        <u/>
        <sz val="12"/>
        <rFont val="Calibri"/>
        <family val="2"/>
        <scheme val="minor"/>
      </rPr>
      <t xml:space="preserve"> copper conductor armoured cable</t>
    </r>
    <r>
      <rPr>
        <sz val="12"/>
        <rFont val="Calibri"/>
        <family val="2"/>
        <scheme val="minor"/>
      </rPr>
      <t xml:space="preserve"> 1.1 KV grade on wall, or in existing cable tray / wall /hume pipe with fixing hardwareetc as required. c )</t>
    </r>
    <r>
      <rPr>
        <b/>
        <sz val="12"/>
        <rFont val="Calibri"/>
        <family val="2"/>
        <scheme val="minor"/>
      </rPr>
      <t xml:space="preserve"> 3 core 6 Sq mm Copper armoured XLPE cable</t>
    </r>
  </si>
  <si>
    <r>
      <t>Supply, laying, testing and commissioning of following sizes of PVC sheathed PVC insulated</t>
    </r>
    <r>
      <rPr>
        <u/>
        <sz val="12"/>
        <rFont val="Calibri"/>
        <family val="2"/>
        <scheme val="minor"/>
      </rPr>
      <t xml:space="preserve"> copper conductor armoured cable</t>
    </r>
    <r>
      <rPr>
        <sz val="12"/>
        <rFont val="Calibri"/>
        <family val="2"/>
        <scheme val="minor"/>
      </rPr>
      <t xml:space="preserve"> 1.1 KV grade on wall, or in existing cable tray / wall /hume pipe with fixing hardwareetc as required. c ) 4 core 1.5 Sq mm Copper armoured XLPE cable.</t>
    </r>
  </si>
  <si>
    <r>
      <t xml:space="preserve">Cu Conductor 35 Sqmm Single Core Cable
</t>
    </r>
    <r>
      <rPr>
        <sz val="12"/>
        <color theme="1"/>
        <rFont val="Calibri"/>
        <family val="2"/>
        <scheme val="minor"/>
      </rPr>
      <t xml:space="preserve">Supplying and drawing following sizes of FRLS PVC insulated copper conductor, single core cable in the existing surface/ recessed steel / PVC conduit as required. 1X 35 Sqmm </t>
    </r>
  </si>
  <si>
    <r>
      <t xml:space="preserve">Cu Conductor 10 Sqmm Single Core Cable
</t>
    </r>
    <r>
      <rPr>
        <sz val="12"/>
        <color theme="1"/>
        <rFont val="Calibri"/>
        <family val="2"/>
        <scheme val="minor"/>
      </rPr>
      <t xml:space="preserve">Supplying and drawing following sizes of FRLS PVC insulated copper conductor, single core cable in the existing surface/ recessed steel / PVC conduit as required. 1X 10 Sqmm </t>
    </r>
  </si>
  <si>
    <r>
      <t>Supply, storing, fixing, assembling, testing and commissioning of following light fixtures (Recessed/ surface/ceiling/Wall mounted)  and all necessary accessories complete as required.</t>
    </r>
    <r>
      <rPr>
        <b/>
        <sz val="12"/>
        <rFont val="Calibri"/>
        <family val="2"/>
        <scheme val="minor"/>
      </rPr>
      <t xml:space="preserve"> surface mounted. LED philips lighting Sereno LED /SP 824 P LED 29S-5000 GR OD,                                                                                               </t>
    </r>
  </si>
  <si>
    <r>
      <t>Supplying &amp; Installation  of lighting fittings/ fixtures complete with special electronics low loss ballast/ lumilux tube/ lamp/ condenser/ starter /louvers/ reflector/cover etc.  complete as required:- Recessed mounted fitting with</t>
    </r>
    <r>
      <rPr>
        <b/>
        <sz val="12"/>
        <rFont val="Calibri"/>
        <family val="2"/>
        <scheme val="minor"/>
      </rPr>
      <t xml:space="preserve"> 1 x 12 Watt, LED Light </t>
    </r>
    <r>
      <rPr>
        <sz val="12"/>
        <rFont val="Calibri"/>
        <family val="2"/>
        <scheme val="minor"/>
      </rPr>
      <t>(Make:-Philips CAT No. DN192B-LED9S-6500 PSU WH)  or equivalent.</t>
    </r>
  </si>
  <si>
    <r>
      <t>Supplying &amp; Installation of lighting fittings/ fixtures complete with special electronics low loss ballast/ lumilux tube/ lamp/ condenser/ starter /louvers/ reflector/cover etc.  complete as required:-Recessed mounted fitting with</t>
    </r>
    <r>
      <rPr>
        <b/>
        <sz val="12"/>
        <rFont val="Calibri"/>
        <family val="2"/>
        <scheme val="minor"/>
      </rPr>
      <t xml:space="preserve"> 1 x 12 Watt, LED Light </t>
    </r>
    <r>
      <rPr>
        <sz val="12"/>
        <rFont val="Calibri"/>
        <family val="2"/>
        <scheme val="minor"/>
      </rPr>
      <t>(Make:-Philips CAT No. DN193B-LED12S-6500 PSU WH)  or equivalent.</t>
    </r>
  </si>
  <si>
    <r>
      <t xml:space="preserve">Supplying  &amp; Installation of lighting fittings/ fixtures complete with special electronics low loss ballast/ lumilux tube/ lamp/ condenser/ starter /louvers/ reflector/cover etc.  complete as required:-Surface mounted circular fitting with </t>
    </r>
    <r>
      <rPr>
        <b/>
        <sz val="12"/>
        <rFont val="Calibri"/>
        <family val="2"/>
        <scheme val="minor"/>
      </rPr>
      <t>1 x 13 Watt LED Light</t>
    </r>
    <r>
      <rPr>
        <sz val="12"/>
        <rFont val="Calibri"/>
        <family val="2"/>
        <scheme val="minor"/>
      </rPr>
      <t xml:space="preserve"> (Make:-Philips CAT No. BBS313 1xDLED-5000 WH)  or equivalent.</t>
    </r>
  </si>
  <si>
    <r>
      <t xml:space="preserve">Supply, storing, fixing, assembling, testing and commissioning of following light fixtures  complete with down rods, chain hangers, lamps, power factor improvement capacitors, ballasts etc and all necessary accessories complete as required.b) </t>
    </r>
    <r>
      <rPr>
        <b/>
        <sz val="12"/>
        <rFont val="Calibri"/>
        <family val="2"/>
        <scheme val="minor"/>
      </rPr>
      <t>Recessed TBS088 4XTL5 14 W EBP M2 (4xTL5 14W ) of Philips with lamp</t>
    </r>
  </si>
  <si>
    <r>
      <t xml:space="preserve">Supplying &amp; Installation of lighting fittings/ fixtures complete with special electronics low loss ballast/ lumilux tube/ lamp/ condenser/ starter /louvers/ reflector/cover etc. complete as required:- Surface mounted fitting with </t>
    </r>
    <r>
      <rPr>
        <b/>
        <u/>
        <sz val="12"/>
        <rFont val="Calibri"/>
        <family val="2"/>
        <scheme val="minor"/>
      </rPr>
      <t>1 x 12 Watt, LED surface Light Square (CW) (Make:-Philips Square panel LED Ligh</t>
    </r>
    <r>
      <rPr>
        <sz val="12"/>
        <rFont val="Calibri"/>
        <family val="2"/>
        <scheme val="minor"/>
      </rPr>
      <t>t)</t>
    </r>
  </si>
  <si>
    <r>
      <t xml:space="preserve">Providing and fixing </t>
    </r>
    <r>
      <rPr>
        <b/>
        <sz val="12"/>
        <rFont val="Calibri"/>
        <family val="2"/>
        <scheme val="minor"/>
      </rPr>
      <t>decorative linear profile Hanging lights</t>
    </r>
    <r>
      <rPr>
        <sz val="12"/>
        <rFont val="Calibri"/>
        <family val="2"/>
        <scheme val="minor"/>
      </rPr>
      <t xml:space="preserve"> fittings compatible for upto 30 watt led bulb including transportation at site, fixing etc complete as directed.</t>
    </r>
  </si>
  <si>
    <r>
      <t>Supply and fixing of</t>
    </r>
    <r>
      <rPr>
        <b/>
        <sz val="12"/>
        <color rgb="FF000000"/>
        <rFont val="Calibri"/>
        <family val="2"/>
        <scheme val="minor"/>
      </rPr>
      <t xml:space="preserve"> LED strip light</t>
    </r>
    <r>
      <rPr>
        <sz val="12"/>
        <color rgb="FF000000"/>
        <rFont val="Calibri"/>
        <family val="2"/>
        <scheme val="minor"/>
      </rPr>
      <t xml:space="preserve"> of bajaj or equivalent make including driver circuit and all associated accessories job to be completed in all respect as directed by engineer-in-charge. </t>
    </r>
  </si>
  <si>
    <r>
      <t>Boring/Drilling holes in all types of rock strata</t>
    </r>
    <r>
      <rPr>
        <sz val="12"/>
        <color theme="1"/>
        <rFont val="Calibri"/>
        <family val="2"/>
        <scheme val="minor"/>
      </rPr>
      <t xml:space="preserve"> (including hard rock, fractured rock, and boulders) for installing rock anchors using a mechanical/pneumatic crawler-mounted drill rig, operating at any inclination or orientation (vertical, horizontal, or inclined down/up up to any angle), to the required depths and diameters upto 75mm</t>
    </r>
  </si>
  <si>
    <r>
      <t>Providing, fabricating, supplying and fixing anodized aluminium sliding/casement window</t>
    </r>
    <r>
      <rPr>
        <sz val="12"/>
        <color theme="1"/>
        <rFont val="Calibri"/>
        <family val="2"/>
        <scheme val="minor"/>
      </rPr>
      <t xml:space="preserve"> made from high-quality extruded aluminium sections of approved make, with minimum 15-micron natural/silver anodized finish, complete with all necessary accessories such as frame, shutters, glazing beads, EPDM rubber gaskets, rollers, handles, locks, fasteners, screws, and other hardware. Including cutting, glazing, sealing with approved silicone sealant, making good the junctions, and all incidental works required for complete installation as per approved drawings and the direction of the Engineer-in-Charge.</t>
    </r>
  </si>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</sst>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18">
    <font>
      <sz val="11"/>
      <color theme="1"/>
      <name val="Calibri"/>
      <family val="2"/>
      <scheme val="minor"/>
    </font>
    <font>
      <sz val="10"/>
      <name val="Arial"/>
      <family val="2"/>
      <charset val="134"/>
    </font>
    <font>
      <b/>
      <sz val="11"/>
      <name val="Bookman Old Style"/>
      <family val="1"/>
    </font>
    <font>
      <sz val="10"/>
      <color indexed="8"/>
      <name val="MS Sans Serif"/>
      <family val="2"/>
      <charset val="134"/>
    </font>
    <font>
      <sz val="10"/>
      <name val="Arial"/>
      <family val="2"/>
    </font>
    <font>
      <sz val="11"/>
      <color indexed="8"/>
      <name val="Calibri"/>
      <family val="2"/>
    </font>
    <font>
      <b/>
      <i/>
      <sz val="12"/>
      <name val="Calibri"/>
      <family val="2"/>
      <scheme val="minor"/>
    </font>
    <font>
      <sz val="12"/>
      <name val="Calibri"/>
      <family val="2"/>
      <scheme val="minor"/>
    </font>
    <font>
      <sz val="12"/>
      <color theme="1"/>
      <name val="Calibri"/>
      <family val="2"/>
      <scheme val="minor"/>
    </font>
    <font>
      <b/>
      <sz val="12"/>
      <name val="Calibri"/>
      <family val="2"/>
      <scheme val="minor"/>
    </font>
    <font>
      <b/>
      <sz val="12"/>
      <color rgb="FF000000"/>
      <name val="Calibri"/>
      <family val="2"/>
      <scheme val="minor"/>
    </font>
    <font>
      <sz val="12"/>
      <color indexed="8"/>
      <name val="Calibri"/>
      <family val="2"/>
      <scheme val="minor"/>
    </font>
    <font>
      <sz val="12"/>
      <color rgb="FF000000"/>
      <name val="Calibri"/>
      <family val="2"/>
      <scheme val="minor"/>
    </font>
    <font>
      <b/>
      <u/>
      <sz val="12"/>
      <name val="Calibri"/>
      <family val="2"/>
      <scheme val="minor"/>
    </font>
    <font>
      <u/>
      <sz val="12"/>
      <name val="Calibri"/>
      <family val="2"/>
      <scheme val="minor"/>
    </font>
    <font>
      <b/>
      <sz val="12"/>
      <color theme="1"/>
      <name val="Calibri"/>
      <family val="2"/>
      <scheme val="minor"/>
    </font>
    <font>
      <sz val="14"/>
      <color theme="1"/>
      <name val="Calibri"/>
      <family val="2"/>
      <scheme val="minor"/>
    </font>
    <font>
      <sz val="16"/>
      <color theme="1"/>
      <name val="Calibri"/>
      <family val="2"/>
      <scheme val="minor"/>
    </font>
  </fonts>
  <fills count="3">
    <fill>
      <patternFill patternType="none"/>
    </fill>
    <fill>
      <patternFill patternType="gray125"/>
    </fill>
    <fill>
      <patternFill patternType="solid">
        <fgColor theme="9"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6">
    <xf numFmtId="0" fontId="0" fillId="0" borderId="0"/>
    <xf numFmtId="0" fontId="1" fillId="0" borderId="0">
      <alignment vertical="center"/>
    </xf>
    <xf numFmtId="0" fontId="3" fillId="0" borderId="0">
      <alignment vertical="center"/>
    </xf>
    <xf numFmtId="0" fontId="4" fillId="0" borderId="0"/>
    <xf numFmtId="0" fontId="5" fillId="0" borderId="0"/>
    <xf numFmtId="0" fontId="4" fillId="0" borderId="0"/>
  </cellStyleXfs>
  <cellXfs count="49">
    <xf numFmtId="0" fontId="0" fillId="0" borderId="0" xfId="0"/>
    <xf numFmtId="0" fontId="0" fillId="0" borderId="0" xfId="0" applyFill="1"/>
    <xf numFmtId="49" fontId="2" fillId="2" borderId="6" xfId="1" applyNumberFormat="1" applyFont="1" applyFill="1" applyBorder="1" applyAlignment="1" applyProtection="1">
      <alignment horizontal="center" vertical="center" wrapText="1"/>
    </xf>
    <xf numFmtId="49" fontId="2" fillId="2" borderId="7" xfId="1" applyNumberFormat="1" applyFont="1" applyFill="1" applyBorder="1" applyAlignment="1" applyProtection="1">
      <alignment horizontal="center" vertical="center" wrapText="1"/>
    </xf>
    <xf numFmtId="4" fontId="2" fillId="2" borderId="7" xfId="1" applyNumberFormat="1" applyFont="1" applyFill="1" applyBorder="1" applyAlignment="1" applyProtection="1">
      <alignment horizontal="center" vertical="center" wrapText="1"/>
    </xf>
    <xf numFmtId="49" fontId="6" fillId="2" borderId="8" xfId="1" applyNumberFormat="1" applyFont="1" applyFill="1" applyBorder="1" applyAlignment="1" applyProtection="1">
      <alignment horizontal="center" vertical="center" wrapText="1"/>
    </xf>
    <xf numFmtId="49" fontId="6" fillId="2" borderId="5" xfId="1" applyNumberFormat="1" applyFont="1" applyFill="1" applyBorder="1" applyAlignment="1" applyProtection="1">
      <alignment horizontal="center" vertical="center" wrapText="1"/>
    </xf>
    <xf numFmtId="0" fontId="0" fillId="0" borderId="0" xfId="0" applyFill="1" applyProtection="1">
      <protection locked="0"/>
    </xf>
    <xf numFmtId="49" fontId="6" fillId="2" borderId="8" xfId="1" applyNumberFormat="1" applyFont="1" applyFill="1" applyBorder="1" applyAlignment="1" applyProtection="1">
      <alignment horizontal="center" vertical="center" wrapText="1"/>
      <protection locked="0"/>
    </xf>
    <xf numFmtId="0" fontId="0" fillId="0" borderId="0" xfId="0" applyFill="1" applyAlignment="1" applyProtection="1"/>
    <xf numFmtId="0" fontId="0" fillId="0" borderId="0" xfId="0" applyFill="1" applyProtection="1"/>
    <xf numFmtId="0" fontId="15" fillId="0" borderId="1" xfId="0" applyFont="1" applyFill="1" applyBorder="1" applyAlignment="1" applyProtection="1">
      <alignment vertical="center" wrapText="1"/>
    </xf>
    <xf numFmtId="0" fontId="8" fillId="0" borderId="1" xfId="0" applyFont="1" applyFill="1" applyBorder="1" applyAlignment="1" applyProtection="1">
      <alignment vertical="center" wrapText="1"/>
    </xf>
    <xf numFmtId="0" fontId="8" fillId="0" borderId="12" xfId="0" applyFont="1" applyFill="1" applyBorder="1" applyAlignment="1" applyProtection="1">
      <alignment vertical="center" wrapText="1"/>
    </xf>
    <xf numFmtId="0" fontId="8" fillId="0" borderId="12" xfId="0" applyFont="1" applyFill="1" applyBorder="1" applyProtection="1">
      <protection locked="0"/>
    </xf>
    <xf numFmtId="0" fontId="7" fillId="0" borderId="3" xfId="0" applyFont="1" applyFill="1" applyBorder="1" applyAlignment="1" applyProtection="1">
      <alignment vertical="center"/>
    </xf>
    <xf numFmtId="0" fontId="7" fillId="0" borderId="4" xfId="0" applyFont="1" applyFill="1" applyBorder="1" applyAlignment="1" applyProtection="1">
      <alignment vertical="center" wrapText="1"/>
    </xf>
    <xf numFmtId="4" fontId="8" fillId="0" borderId="4" xfId="0" applyNumberFormat="1" applyFont="1" applyFill="1" applyBorder="1" applyAlignment="1" applyProtection="1">
      <alignment vertical="center" wrapText="1"/>
    </xf>
    <xf numFmtId="0" fontId="7" fillId="0" borderId="4" xfId="0" applyFont="1" applyFill="1" applyBorder="1" applyAlignment="1" applyProtection="1">
      <alignment vertical="center"/>
    </xf>
    <xf numFmtId="0" fontId="7" fillId="0" borderId="2" xfId="0" applyFont="1" applyFill="1" applyBorder="1" applyAlignment="1" applyProtection="1">
      <alignment vertical="center"/>
    </xf>
    <xf numFmtId="0" fontId="7" fillId="0" borderId="1" xfId="0" applyFont="1" applyFill="1" applyBorder="1" applyAlignment="1" applyProtection="1">
      <alignment vertical="center" wrapText="1"/>
    </xf>
    <xf numFmtId="4" fontId="8" fillId="0" borderId="1" xfId="0" applyNumberFormat="1" applyFont="1" applyFill="1" applyBorder="1" applyAlignment="1" applyProtection="1">
      <alignment vertical="center" wrapText="1"/>
    </xf>
    <xf numFmtId="0" fontId="7" fillId="0" borderId="1" xfId="0" applyFont="1" applyFill="1" applyBorder="1" applyAlignment="1" applyProtection="1">
      <alignment vertical="center"/>
    </xf>
    <xf numFmtId="0" fontId="7" fillId="0" borderId="1" xfId="2" applyFont="1" applyFill="1" applyBorder="1" applyAlignment="1" applyProtection="1">
      <alignment vertical="center" wrapText="1"/>
    </xf>
    <xf numFmtId="0" fontId="8" fillId="0" borderId="1" xfId="0" applyFont="1" applyFill="1" applyBorder="1" applyAlignment="1" applyProtection="1">
      <alignment vertical="center"/>
    </xf>
    <xf numFmtId="4" fontId="7" fillId="0" borderId="1" xfId="0" applyNumberFormat="1" applyFont="1" applyFill="1" applyBorder="1" applyAlignment="1" applyProtection="1">
      <alignment vertical="center"/>
    </xf>
    <xf numFmtId="1" fontId="12" fillId="0" borderId="1" xfId="3" applyNumberFormat="1" applyFont="1" applyFill="1" applyBorder="1" applyAlignment="1" applyProtection="1">
      <alignment vertical="center" shrinkToFit="1"/>
    </xf>
    <xf numFmtId="3" fontId="8" fillId="0" borderId="1" xfId="0" applyNumberFormat="1" applyFont="1" applyFill="1" applyBorder="1" applyAlignment="1" applyProtection="1">
      <alignment vertical="center" wrapText="1"/>
    </xf>
    <xf numFmtId="4" fontId="7" fillId="0" borderId="1" xfId="0" applyNumberFormat="1" applyFont="1" applyFill="1" applyBorder="1" applyAlignment="1" applyProtection="1">
      <alignment vertical="center" wrapText="1"/>
    </xf>
    <xf numFmtId="0" fontId="7" fillId="0" borderId="11" xfId="0" applyFont="1" applyFill="1" applyBorder="1" applyAlignment="1" applyProtection="1">
      <alignment vertical="center"/>
    </xf>
    <xf numFmtId="0" fontId="7" fillId="0" borderId="4" xfId="2" applyFont="1" applyFill="1" applyBorder="1" applyAlignment="1" applyProtection="1">
      <alignment vertical="center" wrapText="1"/>
    </xf>
    <xf numFmtId="0" fontId="8" fillId="0" borderId="4" xfId="0" applyFont="1" applyFill="1" applyBorder="1" applyAlignment="1" applyProtection="1">
      <alignment vertical="center"/>
      <protection locked="0"/>
    </xf>
    <xf numFmtId="0" fontId="8" fillId="0" borderId="1" xfId="0" applyFont="1" applyFill="1" applyBorder="1" applyAlignment="1" applyProtection="1">
      <alignment vertical="center"/>
      <protection locked="0"/>
    </xf>
    <xf numFmtId="0" fontId="8" fillId="0" borderId="12" xfId="0" applyFont="1" applyFill="1" applyBorder="1" applyAlignment="1" applyProtection="1">
      <alignment vertical="center"/>
      <protection locked="0"/>
    </xf>
    <xf numFmtId="0" fontId="8" fillId="0" borderId="4" xfId="0" applyFont="1" applyFill="1" applyBorder="1" applyAlignment="1" applyProtection="1">
      <alignment vertical="center"/>
    </xf>
    <xf numFmtId="0" fontId="8" fillId="0" borderId="12" xfId="0" applyFont="1" applyFill="1" applyBorder="1" applyAlignment="1" applyProtection="1">
      <alignment vertical="center"/>
    </xf>
    <xf numFmtId="0" fontId="8" fillId="0" borderId="12" xfId="0" applyFont="1" applyFill="1" applyBorder="1" applyProtection="1"/>
    <xf numFmtId="0" fontId="16" fillId="0" borderId="0" xfId="0" applyFont="1" applyFill="1" applyAlignment="1" applyProtection="1"/>
    <xf numFmtId="0" fontId="17" fillId="0" borderId="0" xfId="0" applyFont="1" applyFill="1" applyAlignment="1" applyProtection="1"/>
    <xf numFmtId="2" fontId="7" fillId="0" borderId="1" xfId="0" applyNumberFormat="1" applyFont="1" applyFill="1" applyBorder="1" applyAlignment="1" applyProtection="1">
      <alignment vertical="center"/>
    </xf>
    <xf numFmtId="4" fontId="8" fillId="0" borderId="1" xfId="0" applyNumberFormat="1" applyFont="1" applyFill="1" applyBorder="1" applyAlignment="1" applyProtection="1">
      <alignment vertical="center"/>
    </xf>
    <xf numFmtId="43" fontId="8" fillId="0" borderId="1" xfId="0" applyNumberFormat="1" applyFont="1" applyFill="1" applyBorder="1" applyAlignment="1" applyProtection="1">
      <alignment vertical="center"/>
    </xf>
    <xf numFmtId="0" fontId="7" fillId="0" borderId="12" xfId="0" applyFont="1" applyFill="1" applyBorder="1" applyAlignment="1" applyProtection="1">
      <alignment vertical="center"/>
    </xf>
    <xf numFmtId="2" fontId="7" fillId="0" borderId="12" xfId="0" applyNumberFormat="1" applyFont="1" applyFill="1" applyBorder="1" applyAlignment="1" applyProtection="1">
      <alignment vertical="center"/>
    </xf>
    <xf numFmtId="0" fontId="7" fillId="0" borderId="1" xfId="5" applyFont="1" applyFill="1" applyBorder="1" applyAlignment="1" applyProtection="1">
      <alignment vertical="center" wrapText="1"/>
    </xf>
    <xf numFmtId="0" fontId="8" fillId="0" borderId="9" xfId="0" applyFont="1" applyFill="1" applyBorder="1" applyAlignment="1" applyProtection="1">
      <alignment vertical="center"/>
    </xf>
    <xf numFmtId="0" fontId="8" fillId="0" borderId="10" xfId="0" applyFont="1" applyFill="1" applyBorder="1" applyAlignment="1" applyProtection="1">
      <alignment vertical="center"/>
    </xf>
    <xf numFmtId="0" fontId="8" fillId="0" borderId="13" xfId="0" applyFont="1" applyFill="1" applyBorder="1" applyAlignment="1" applyProtection="1">
      <alignment vertical="center"/>
    </xf>
    <xf numFmtId="0" fontId="8" fillId="0" borderId="13" xfId="0" applyFont="1" applyFill="1" applyBorder="1" applyProtection="1"/>
  </cellXfs>
  <cellStyles count="6">
    <cellStyle name="Normal" xfId="0" builtinId="0"/>
    <cellStyle name="Normal 2" xfId="1" xr:uid="{00000000-0005-0000-0000-000001000000}"/>
    <cellStyle name="Normal 2 10" xfId="5" xr:uid="{9B9E8803-B101-4EBF-99B6-00A3442F4E6D}"/>
    <cellStyle name="Normal 3" xfId="4" xr:uid="{00000000-0005-0000-0000-000002000000}"/>
    <cellStyle name="Normal 3 2" xfId="3" xr:uid="{00000000-0005-0000-0000-000003000000}"/>
    <cellStyle name="Normal_Sheet1"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520"/>
  <sheetViews>
    <sheetView tabSelected="1" zoomScale="85" zoomScaleNormal="85" workbookViewId="0">
      <pane ySplit="4" topLeftCell="A520" activePane="bottomLeft" state="frozen"/>
      <selection pane="bottomLeft" activeCell="Q519" sqref="Q519"/>
    </sheetView>
  </sheetViews>
  <sheetFormatPr defaultColWidth="8.7109375" defaultRowHeight="15"/>
  <cols>
    <col min="1" max="1" width="6.42578125" style="10" customWidth="1"/>
    <col min="2" max="2" width="24" style="10" customWidth="1"/>
    <col min="3" max="3" width="47.42578125" style="10" customWidth="1"/>
    <col min="4" max="4" width="13.5703125" style="10" customWidth="1"/>
    <col min="5" max="5" width="6.5703125" style="10" bestFit="1" customWidth="1"/>
    <col min="6" max="6" width="10.7109375" style="7" bestFit="1" customWidth="1"/>
    <col min="7" max="7" width="13.28515625" style="7" customWidth="1"/>
    <col min="8" max="8" width="10.140625" style="10" customWidth="1"/>
    <col min="9" max="9" width="14" style="10" customWidth="1"/>
    <col min="10" max="10" width="14.28515625" style="10" customWidth="1"/>
    <col min="11" max="16384" width="8.7109375" style="1"/>
  </cols>
  <sheetData>
    <row r="2" spans="1:10" ht="18.75">
      <c r="A2" s="37" t="s">
        <v>984</v>
      </c>
      <c r="B2" s="9"/>
      <c r="C2" s="9"/>
      <c r="D2" s="9"/>
      <c r="E2" s="9"/>
    </row>
    <row r="3" spans="1:10" ht="21.75" thickBot="1">
      <c r="A3" s="38" t="s">
        <v>985</v>
      </c>
      <c r="B3" s="9"/>
      <c r="C3" s="9"/>
      <c r="D3" s="9"/>
      <c r="E3" s="9"/>
    </row>
    <row r="4" spans="1:10" ht="95.25" thickBot="1">
      <c r="A4" s="2" t="s">
        <v>0</v>
      </c>
      <c r="B4" s="3" t="s">
        <v>986</v>
      </c>
      <c r="C4" s="3" t="s">
        <v>1</v>
      </c>
      <c r="D4" s="4" t="s">
        <v>2</v>
      </c>
      <c r="E4" s="3" t="s">
        <v>3</v>
      </c>
      <c r="F4" s="8" t="s">
        <v>987</v>
      </c>
      <c r="G4" s="8" t="s">
        <v>988</v>
      </c>
      <c r="H4" s="6" t="s">
        <v>989</v>
      </c>
      <c r="I4" s="5" t="s">
        <v>990</v>
      </c>
      <c r="J4" s="5" t="s">
        <v>991</v>
      </c>
    </row>
    <row r="5" spans="1:10" ht="157.5">
      <c r="A5" s="15">
        <v>1</v>
      </c>
      <c r="B5" s="16" t="s">
        <v>4</v>
      </c>
      <c r="C5" s="30" t="s">
        <v>911</v>
      </c>
      <c r="D5" s="17">
        <v>13000</v>
      </c>
      <c r="E5" s="18" t="s">
        <v>5</v>
      </c>
      <c r="F5" s="31"/>
      <c r="G5" s="31"/>
      <c r="H5" s="34">
        <f>G5*0.18</f>
        <v>0</v>
      </c>
      <c r="I5" s="34">
        <f>G5*1.18</f>
        <v>0</v>
      </c>
      <c r="J5" s="45">
        <f>I5*D5</f>
        <v>0</v>
      </c>
    </row>
    <row r="6" spans="1:10" ht="173.25">
      <c r="A6" s="19">
        <v>2</v>
      </c>
      <c r="B6" s="20" t="s">
        <v>6</v>
      </c>
      <c r="C6" s="23" t="s">
        <v>912</v>
      </c>
      <c r="D6" s="21">
        <v>13000</v>
      </c>
      <c r="E6" s="22" t="s">
        <v>5</v>
      </c>
      <c r="F6" s="32"/>
      <c r="G6" s="32"/>
      <c r="H6" s="24">
        <f t="shared" ref="H6:H69" si="0">G6*0.18</f>
        <v>0</v>
      </c>
      <c r="I6" s="24">
        <f t="shared" ref="I6:I69" si="1">G6*1.18</f>
        <v>0</v>
      </c>
      <c r="J6" s="46">
        <f t="shared" ref="J6:J69" si="2">I6*D6</f>
        <v>0</v>
      </c>
    </row>
    <row r="7" spans="1:10" ht="141.75">
      <c r="A7" s="19">
        <v>3</v>
      </c>
      <c r="B7" s="20" t="s">
        <v>7</v>
      </c>
      <c r="C7" s="23" t="s">
        <v>8</v>
      </c>
      <c r="D7" s="21">
        <v>500</v>
      </c>
      <c r="E7" s="22" t="s">
        <v>5</v>
      </c>
      <c r="F7" s="32"/>
      <c r="G7" s="32"/>
      <c r="H7" s="24">
        <f t="shared" si="0"/>
        <v>0</v>
      </c>
      <c r="I7" s="24">
        <f t="shared" si="1"/>
        <v>0</v>
      </c>
      <c r="J7" s="46">
        <f t="shared" si="2"/>
        <v>0</v>
      </c>
    </row>
    <row r="8" spans="1:10" ht="94.5">
      <c r="A8" s="19">
        <v>4</v>
      </c>
      <c r="B8" s="20" t="s">
        <v>9</v>
      </c>
      <c r="C8" s="23" t="s">
        <v>10</v>
      </c>
      <c r="D8" s="21">
        <v>12000</v>
      </c>
      <c r="E8" s="22" t="s">
        <v>5</v>
      </c>
      <c r="F8" s="32"/>
      <c r="G8" s="32"/>
      <c r="H8" s="24">
        <f t="shared" si="0"/>
        <v>0</v>
      </c>
      <c r="I8" s="24">
        <f t="shared" si="1"/>
        <v>0</v>
      </c>
      <c r="J8" s="46">
        <f t="shared" si="2"/>
        <v>0</v>
      </c>
    </row>
    <row r="9" spans="1:10" ht="94.5">
      <c r="A9" s="19">
        <v>5</v>
      </c>
      <c r="B9" s="20" t="s">
        <v>11</v>
      </c>
      <c r="C9" s="23" t="s">
        <v>12</v>
      </c>
      <c r="D9" s="21">
        <v>1500</v>
      </c>
      <c r="E9" s="22" t="s">
        <v>5</v>
      </c>
      <c r="F9" s="32"/>
      <c r="G9" s="32"/>
      <c r="H9" s="24">
        <f t="shared" si="0"/>
        <v>0</v>
      </c>
      <c r="I9" s="24">
        <f t="shared" si="1"/>
        <v>0</v>
      </c>
      <c r="J9" s="46">
        <f t="shared" si="2"/>
        <v>0</v>
      </c>
    </row>
    <row r="10" spans="1:10" ht="110.25">
      <c r="A10" s="19">
        <v>6</v>
      </c>
      <c r="B10" s="20" t="s">
        <v>13</v>
      </c>
      <c r="C10" s="23" t="s">
        <v>14</v>
      </c>
      <c r="D10" s="21">
        <v>30000</v>
      </c>
      <c r="E10" s="22" t="s">
        <v>15</v>
      </c>
      <c r="F10" s="32"/>
      <c r="G10" s="32"/>
      <c r="H10" s="24">
        <f t="shared" si="0"/>
        <v>0</v>
      </c>
      <c r="I10" s="24">
        <f t="shared" si="1"/>
        <v>0</v>
      </c>
      <c r="J10" s="46">
        <f t="shared" si="2"/>
        <v>0</v>
      </c>
    </row>
    <row r="11" spans="1:10" ht="330.75">
      <c r="A11" s="19">
        <v>7</v>
      </c>
      <c r="B11" s="20" t="s">
        <v>16</v>
      </c>
      <c r="C11" s="23" t="s">
        <v>17</v>
      </c>
      <c r="D11" s="21">
        <v>10000</v>
      </c>
      <c r="E11" s="22" t="s">
        <v>15</v>
      </c>
      <c r="F11" s="32"/>
      <c r="G11" s="32"/>
      <c r="H11" s="24">
        <f t="shared" si="0"/>
        <v>0</v>
      </c>
      <c r="I11" s="24">
        <f t="shared" si="1"/>
        <v>0</v>
      </c>
      <c r="J11" s="46">
        <f t="shared" si="2"/>
        <v>0</v>
      </c>
    </row>
    <row r="12" spans="1:10" ht="267.75">
      <c r="A12" s="19">
        <v>8</v>
      </c>
      <c r="B12" s="20" t="s">
        <v>18</v>
      </c>
      <c r="C12" s="23" t="s">
        <v>1015</v>
      </c>
      <c r="D12" s="21">
        <v>25000</v>
      </c>
      <c r="E12" s="22" t="s">
        <v>15</v>
      </c>
      <c r="F12" s="32"/>
      <c r="G12" s="32"/>
      <c r="H12" s="24">
        <f t="shared" si="0"/>
        <v>0</v>
      </c>
      <c r="I12" s="24">
        <f t="shared" si="1"/>
        <v>0</v>
      </c>
      <c r="J12" s="46">
        <f t="shared" si="2"/>
        <v>0</v>
      </c>
    </row>
    <row r="13" spans="1:10" ht="94.5">
      <c r="A13" s="19">
        <v>9</v>
      </c>
      <c r="B13" s="20" t="s">
        <v>19</v>
      </c>
      <c r="C13" s="23" t="s">
        <v>20</v>
      </c>
      <c r="D13" s="21">
        <v>460</v>
      </c>
      <c r="E13" s="22" t="s">
        <v>15</v>
      </c>
      <c r="F13" s="32"/>
      <c r="G13" s="32"/>
      <c r="H13" s="24">
        <f t="shared" si="0"/>
        <v>0</v>
      </c>
      <c r="I13" s="24">
        <f t="shared" si="1"/>
        <v>0</v>
      </c>
      <c r="J13" s="46">
        <f t="shared" si="2"/>
        <v>0</v>
      </c>
    </row>
    <row r="14" spans="1:10" ht="94.5">
      <c r="A14" s="19">
        <v>10</v>
      </c>
      <c r="B14" s="20" t="s">
        <v>23</v>
      </c>
      <c r="C14" s="23" t="s">
        <v>24</v>
      </c>
      <c r="D14" s="21">
        <v>80</v>
      </c>
      <c r="E14" s="22" t="s">
        <v>5</v>
      </c>
      <c r="F14" s="32"/>
      <c r="G14" s="32"/>
      <c r="H14" s="24">
        <f t="shared" si="0"/>
        <v>0</v>
      </c>
      <c r="I14" s="24">
        <f t="shared" si="1"/>
        <v>0</v>
      </c>
      <c r="J14" s="46">
        <f t="shared" si="2"/>
        <v>0</v>
      </c>
    </row>
    <row r="15" spans="1:10" ht="94.5">
      <c r="A15" s="19">
        <v>11</v>
      </c>
      <c r="B15" s="20" t="s">
        <v>25</v>
      </c>
      <c r="C15" s="23" t="s">
        <v>26</v>
      </c>
      <c r="D15" s="21">
        <v>350</v>
      </c>
      <c r="E15" s="22" t="s">
        <v>5</v>
      </c>
      <c r="F15" s="32"/>
      <c r="G15" s="32"/>
      <c r="H15" s="24">
        <f t="shared" si="0"/>
        <v>0</v>
      </c>
      <c r="I15" s="24">
        <f t="shared" si="1"/>
        <v>0</v>
      </c>
      <c r="J15" s="46">
        <f t="shared" si="2"/>
        <v>0</v>
      </c>
    </row>
    <row r="16" spans="1:10" ht="94.5">
      <c r="A16" s="19">
        <v>12</v>
      </c>
      <c r="B16" s="20" t="s">
        <v>27</v>
      </c>
      <c r="C16" s="23" t="s">
        <v>28</v>
      </c>
      <c r="D16" s="21">
        <v>332</v>
      </c>
      <c r="E16" s="22" t="s">
        <v>5</v>
      </c>
      <c r="F16" s="32"/>
      <c r="G16" s="32"/>
      <c r="H16" s="24">
        <f t="shared" si="0"/>
        <v>0</v>
      </c>
      <c r="I16" s="24">
        <f t="shared" si="1"/>
        <v>0</v>
      </c>
      <c r="J16" s="46">
        <f t="shared" si="2"/>
        <v>0</v>
      </c>
    </row>
    <row r="17" spans="1:10" ht="94.5">
      <c r="A17" s="19">
        <v>13</v>
      </c>
      <c r="B17" s="20" t="s">
        <v>29</v>
      </c>
      <c r="C17" s="23" t="s">
        <v>30</v>
      </c>
      <c r="D17" s="21">
        <v>1208</v>
      </c>
      <c r="E17" s="22" t="s">
        <v>5</v>
      </c>
      <c r="F17" s="32"/>
      <c r="G17" s="32"/>
      <c r="H17" s="24">
        <f t="shared" si="0"/>
        <v>0</v>
      </c>
      <c r="I17" s="24">
        <f t="shared" si="1"/>
        <v>0</v>
      </c>
      <c r="J17" s="46">
        <f t="shared" si="2"/>
        <v>0</v>
      </c>
    </row>
    <row r="18" spans="1:10" ht="94.5">
      <c r="A18" s="19">
        <v>14</v>
      </c>
      <c r="B18" s="20" t="s">
        <v>31</v>
      </c>
      <c r="C18" s="23" t="s">
        <v>32</v>
      </c>
      <c r="D18" s="21">
        <v>240</v>
      </c>
      <c r="E18" s="22" t="s">
        <v>5</v>
      </c>
      <c r="F18" s="32"/>
      <c r="G18" s="32"/>
      <c r="H18" s="24">
        <f t="shared" si="0"/>
        <v>0</v>
      </c>
      <c r="I18" s="24">
        <f t="shared" si="1"/>
        <v>0</v>
      </c>
      <c r="J18" s="46">
        <f t="shared" si="2"/>
        <v>0</v>
      </c>
    </row>
    <row r="19" spans="1:10" ht="110.25">
      <c r="A19" s="19">
        <v>15</v>
      </c>
      <c r="B19" s="20" t="s">
        <v>33</v>
      </c>
      <c r="C19" s="23" t="s">
        <v>34</v>
      </c>
      <c r="D19" s="21">
        <v>744</v>
      </c>
      <c r="E19" s="22" t="s">
        <v>5</v>
      </c>
      <c r="F19" s="32"/>
      <c r="G19" s="32"/>
      <c r="H19" s="24">
        <f t="shared" si="0"/>
        <v>0</v>
      </c>
      <c r="I19" s="24">
        <f t="shared" si="1"/>
        <v>0</v>
      </c>
      <c r="J19" s="46">
        <f t="shared" si="2"/>
        <v>0</v>
      </c>
    </row>
    <row r="20" spans="1:10" ht="110.25">
      <c r="A20" s="19">
        <v>16</v>
      </c>
      <c r="B20" s="20" t="s">
        <v>35</v>
      </c>
      <c r="C20" s="23" t="s">
        <v>36</v>
      </c>
      <c r="D20" s="21">
        <v>40</v>
      </c>
      <c r="E20" s="22" t="s">
        <v>5</v>
      </c>
      <c r="F20" s="32"/>
      <c r="G20" s="32"/>
      <c r="H20" s="24">
        <f t="shared" si="0"/>
        <v>0</v>
      </c>
      <c r="I20" s="24">
        <f t="shared" si="1"/>
        <v>0</v>
      </c>
      <c r="J20" s="46">
        <f t="shared" si="2"/>
        <v>0</v>
      </c>
    </row>
    <row r="21" spans="1:10" ht="141.75">
      <c r="A21" s="19">
        <v>17</v>
      </c>
      <c r="B21" s="20" t="s">
        <v>37</v>
      </c>
      <c r="C21" s="23" t="s">
        <v>38</v>
      </c>
      <c r="D21" s="21">
        <v>520.33212499999991</v>
      </c>
      <c r="E21" s="22" t="s">
        <v>5</v>
      </c>
      <c r="F21" s="32"/>
      <c r="G21" s="32"/>
      <c r="H21" s="24">
        <f t="shared" si="0"/>
        <v>0</v>
      </c>
      <c r="I21" s="24">
        <f t="shared" si="1"/>
        <v>0</v>
      </c>
      <c r="J21" s="46">
        <f t="shared" si="2"/>
        <v>0</v>
      </c>
    </row>
    <row r="22" spans="1:10" ht="157.5">
      <c r="A22" s="19">
        <v>18</v>
      </c>
      <c r="B22" s="20" t="s">
        <v>39</v>
      </c>
      <c r="C22" s="23" t="s">
        <v>40</v>
      </c>
      <c r="D22" s="21">
        <v>450</v>
      </c>
      <c r="E22" s="22" t="s">
        <v>5</v>
      </c>
      <c r="F22" s="32"/>
      <c r="G22" s="32"/>
      <c r="H22" s="24">
        <f t="shared" si="0"/>
        <v>0</v>
      </c>
      <c r="I22" s="24">
        <f t="shared" si="1"/>
        <v>0</v>
      </c>
      <c r="J22" s="46">
        <f t="shared" si="2"/>
        <v>0</v>
      </c>
    </row>
    <row r="23" spans="1:10" ht="110.25">
      <c r="A23" s="19">
        <v>19</v>
      </c>
      <c r="B23" s="20" t="s">
        <v>41</v>
      </c>
      <c r="C23" s="23" t="s">
        <v>42</v>
      </c>
      <c r="D23" s="21">
        <v>400</v>
      </c>
      <c r="E23" s="22" t="s">
        <v>5</v>
      </c>
      <c r="F23" s="32"/>
      <c r="G23" s="32"/>
      <c r="H23" s="24">
        <f t="shared" si="0"/>
        <v>0</v>
      </c>
      <c r="I23" s="24">
        <f t="shared" si="1"/>
        <v>0</v>
      </c>
      <c r="J23" s="46">
        <f t="shared" si="2"/>
        <v>0</v>
      </c>
    </row>
    <row r="24" spans="1:10" ht="141.75">
      <c r="A24" s="19">
        <v>20</v>
      </c>
      <c r="B24" s="20" t="s">
        <v>43</v>
      </c>
      <c r="C24" s="23" t="s">
        <v>44</v>
      </c>
      <c r="D24" s="21">
        <v>400</v>
      </c>
      <c r="E24" s="22" t="s">
        <v>5</v>
      </c>
      <c r="F24" s="32"/>
      <c r="G24" s="32"/>
      <c r="H24" s="24">
        <f t="shared" si="0"/>
        <v>0</v>
      </c>
      <c r="I24" s="24">
        <f t="shared" si="1"/>
        <v>0</v>
      </c>
      <c r="J24" s="46">
        <f t="shared" si="2"/>
        <v>0</v>
      </c>
    </row>
    <row r="25" spans="1:10" ht="157.5">
      <c r="A25" s="19">
        <v>21</v>
      </c>
      <c r="B25" s="20" t="s">
        <v>45</v>
      </c>
      <c r="C25" s="23" t="s">
        <v>46</v>
      </c>
      <c r="D25" s="21">
        <v>400</v>
      </c>
      <c r="E25" s="22" t="s">
        <v>5</v>
      </c>
      <c r="F25" s="32"/>
      <c r="G25" s="32"/>
      <c r="H25" s="24">
        <f t="shared" si="0"/>
        <v>0</v>
      </c>
      <c r="I25" s="24">
        <f t="shared" si="1"/>
        <v>0</v>
      </c>
      <c r="J25" s="46">
        <f t="shared" si="2"/>
        <v>0</v>
      </c>
    </row>
    <row r="26" spans="1:10" ht="126">
      <c r="A26" s="19">
        <v>22</v>
      </c>
      <c r="B26" s="20" t="s">
        <v>47</v>
      </c>
      <c r="C26" s="23" t="s">
        <v>48</v>
      </c>
      <c r="D26" s="25">
        <v>450</v>
      </c>
      <c r="E26" s="39" t="s">
        <v>5</v>
      </c>
      <c r="F26" s="32"/>
      <c r="G26" s="32"/>
      <c r="H26" s="24">
        <f t="shared" si="0"/>
        <v>0</v>
      </c>
      <c r="I26" s="24">
        <f t="shared" si="1"/>
        <v>0</v>
      </c>
      <c r="J26" s="46">
        <f t="shared" si="2"/>
        <v>0</v>
      </c>
    </row>
    <row r="27" spans="1:10" ht="78.75">
      <c r="A27" s="19">
        <v>23</v>
      </c>
      <c r="B27" s="20" t="s">
        <v>49</v>
      </c>
      <c r="C27" s="23" t="s">
        <v>50</v>
      </c>
      <c r="D27" s="21">
        <v>200</v>
      </c>
      <c r="E27" s="22" t="s">
        <v>15</v>
      </c>
      <c r="F27" s="32"/>
      <c r="G27" s="32"/>
      <c r="H27" s="24">
        <f t="shared" si="0"/>
        <v>0</v>
      </c>
      <c r="I27" s="24">
        <f t="shared" si="1"/>
        <v>0</v>
      </c>
      <c r="J27" s="46">
        <f t="shared" si="2"/>
        <v>0</v>
      </c>
    </row>
    <row r="28" spans="1:10" ht="78.75">
      <c r="A28" s="19">
        <v>24</v>
      </c>
      <c r="B28" s="20" t="s">
        <v>51</v>
      </c>
      <c r="C28" s="23" t="s">
        <v>52</v>
      </c>
      <c r="D28" s="21">
        <v>40</v>
      </c>
      <c r="E28" s="22" t="s">
        <v>15</v>
      </c>
      <c r="F28" s="32"/>
      <c r="G28" s="32"/>
      <c r="H28" s="24">
        <f t="shared" si="0"/>
        <v>0</v>
      </c>
      <c r="I28" s="24">
        <f t="shared" si="1"/>
        <v>0</v>
      </c>
      <c r="J28" s="46">
        <f t="shared" si="2"/>
        <v>0</v>
      </c>
    </row>
    <row r="29" spans="1:10" ht="78.75">
      <c r="A29" s="19">
        <v>25</v>
      </c>
      <c r="B29" s="20" t="s">
        <v>53</v>
      </c>
      <c r="C29" s="23" t="s">
        <v>54</v>
      </c>
      <c r="D29" s="21">
        <v>7950</v>
      </c>
      <c r="E29" s="22" t="s">
        <v>15</v>
      </c>
      <c r="F29" s="32"/>
      <c r="G29" s="32"/>
      <c r="H29" s="24">
        <f t="shared" si="0"/>
        <v>0</v>
      </c>
      <c r="I29" s="24">
        <f t="shared" si="1"/>
        <v>0</v>
      </c>
      <c r="J29" s="46">
        <f t="shared" si="2"/>
        <v>0</v>
      </c>
    </row>
    <row r="30" spans="1:10" ht="63">
      <c r="A30" s="19">
        <v>26</v>
      </c>
      <c r="B30" s="20" t="s">
        <v>55</v>
      </c>
      <c r="C30" s="23" t="s">
        <v>56</v>
      </c>
      <c r="D30" s="21">
        <v>800</v>
      </c>
      <c r="E30" s="22" t="s">
        <v>15</v>
      </c>
      <c r="F30" s="32"/>
      <c r="G30" s="32"/>
      <c r="H30" s="24">
        <f t="shared" si="0"/>
        <v>0</v>
      </c>
      <c r="I30" s="24">
        <f t="shared" si="1"/>
        <v>0</v>
      </c>
      <c r="J30" s="46">
        <f t="shared" si="2"/>
        <v>0</v>
      </c>
    </row>
    <row r="31" spans="1:10" ht="94.5">
      <c r="A31" s="19">
        <v>27</v>
      </c>
      <c r="B31" s="20" t="s">
        <v>57</v>
      </c>
      <c r="C31" s="23" t="s">
        <v>58</v>
      </c>
      <c r="D31" s="21">
        <v>90000</v>
      </c>
      <c r="E31" s="22" t="s">
        <v>59</v>
      </c>
      <c r="F31" s="32"/>
      <c r="G31" s="32"/>
      <c r="H31" s="24">
        <f t="shared" si="0"/>
        <v>0</v>
      </c>
      <c r="I31" s="24">
        <f t="shared" si="1"/>
        <v>0</v>
      </c>
      <c r="J31" s="46">
        <f t="shared" si="2"/>
        <v>0</v>
      </c>
    </row>
    <row r="32" spans="1:10" ht="94.5">
      <c r="A32" s="19">
        <v>28</v>
      </c>
      <c r="B32" s="20" t="s">
        <v>60</v>
      </c>
      <c r="C32" s="23" t="s">
        <v>61</v>
      </c>
      <c r="D32" s="21">
        <v>80000</v>
      </c>
      <c r="E32" s="22" t="s">
        <v>59</v>
      </c>
      <c r="F32" s="32"/>
      <c r="G32" s="32"/>
      <c r="H32" s="24">
        <f t="shared" si="0"/>
        <v>0</v>
      </c>
      <c r="I32" s="24">
        <f t="shared" si="1"/>
        <v>0</v>
      </c>
      <c r="J32" s="46">
        <f t="shared" si="2"/>
        <v>0</v>
      </c>
    </row>
    <row r="33" spans="1:10" ht="47.25">
      <c r="A33" s="19">
        <v>29</v>
      </c>
      <c r="B33" s="20" t="s">
        <v>85</v>
      </c>
      <c r="C33" s="23" t="s">
        <v>913</v>
      </c>
      <c r="D33" s="21">
        <v>20</v>
      </c>
      <c r="E33" s="22" t="s">
        <v>5</v>
      </c>
      <c r="F33" s="32"/>
      <c r="G33" s="32"/>
      <c r="H33" s="24">
        <f t="shared" si="0"/>
        <v>0</v>
      </c>
      <c r="I33" s="24">
        <f t="shared" si="1"/>
        <v>0</v>
      </c>
      <c r="J33" s="46">
        <f t="shared" si="2"/>
        <v>0</v>
      </c>
    </row>
    <row r="34" spans="1:10" ht="47.25">
      <c r="A34" s="19">
        <v>30</v>
      </c>
      <c r="B34" s="20" t="s">
        <v>86</v>
      </c>
      <c r="C34" s="23" t="s">
        <v>914</v>
      </c>
      <c r="D34" s="21">
        <v>20</v>
      </c>
      <c r="E34" s="22" t="s">
        <v>5</v>
      </c>
      <c r="F34" s="32"/>
      <c r="G34" s="32"/>
      <c r="H34" s="24">
        <f t="shared" si="0"/>
        <v>0</v>
      </c>
      <c r="I34" s="24">
        <f t="shared" si="1"/>
        <v>0</v>
      </c>
      <c r="J34" s="46">
        <f t="shared" si="2"/>
        <v>0</v>
      </c>
    </row>
    <row r="35" spans="1:10" ht="63">
      <c r="A35" s="19">
        <v>31</v>
      </c>
      <c r="B35" s="20" t="s">
        <v>97</v>
      </c>
      <c r="C35" s="23" t="s">
        <v>98</v>
      </c>
      <c r="D35" s="21">
        <v>12</v>
      </c>
      <c r="E35" s="22" t="s">
        <v>5</v>
      </c>
      <c r="F35" s="32"/>
      <c r="G35" s="32"/>
      <c r="H35" s="24">
        <f t="shared" si="0"/>
        <v>0</v>
      </c>
      <c r="I35" s="24">
        <f t="shared" si="1"/>
        <v>0</v>
      </c>
      <c r="J35" s="46">
        <f t="shared" si="2"/>
        <v>0</v>
      </c>
    </row>
    <row r="36" spans="1:10" ht="47.25">
      <c r="A36" s="19">
        <v>32</v>
      </c>
      <c r="B36" s="20" t="s">
        <v>915</v>
      </c>
      <c r="C36" s="23" t="s">
        <v>101</v>
      </c>
      <c r="D36" s="21">
        <v>3616</v>
      </c>
      <c r="E36" s="22" t="s">
        <v>5</v>
      </c>
      <c r="F36" s="32"/>
      <c r="G36" s="32"/>
      <c r="H36" s="24">
        <f t="shared" si="0"/>
        <v>0</v>
      </c>
      <c r="I36" s="24">
        <f t="shared" si="1"/>
        <v>0</v>
      </c>
      <c r="J36" s="46">
        <f t="shared" si="2"/>
        <v>0</v>
      </c>
    </row>
    <row r="37" spans="1:10" ht="47.25">
      <c r="A37" s="19">
        <v>33</v>
      </c>
      <c r="B37" s="20" t="s">
        <v>102</v>
      </c>
      <c r="C37" s="23" t="s">
        <v>103</v>
      </c>
      <c r="D37" s="21">
        <v>2</v>
      </c>
      <c r="E37" s="22" t="s">
        <v>104</v>
      </c>
      <c r="F37" s="32"/>
      <c r="G37" s="32"/>
      <c r="H37" s="24">
        <f t="shared" si="0"/>
        <v>0</v>
      </c>
      <c r="I37" s="24">
        <f t="shared" si="1"/>
        <v>0</v>
      </c>
      <c r="J37" s="46">
        <f t="shared" si="2"/>
        <v>0</v>
      </c>
    </row>
    <row r="38" spans="1:10" ht="94.5">
      <c r="A38" s="19">
        <v>34</v>
      </c>
      <c r="B38" s="20" t="s">
        <v>713</v>
      </c>
      <c r="C38" s="23" t="s">
        <v>712</v>
      </c>
      <c r="D38" s="21">
        <v>58</v>
      </c>
      <c r="E38" s="22" t="s">
        <v>76</v>
      </c>
      <c r="F38" s="32"/>
      <c r="G38" s="32"/>
      <c r="H38" s="24">
        <f t="shared" si="0"/>
        <v>0</v>
      </c>
      <c r="I38" s="24">
        <f t="shared" si="1"/>
        <v>0</v>
      </c>
      <c r="J38" s="46">
        <f t="shared" si="2"/>
        <v>0</v>
      </c>
    </row>
    <row r="39" spans="1:10" ht="63">
      <c r="A39" s="19">
        <v>35</v>
      </c>
      <c r="B39" s="20" t="s">
        <v>62</v>
      </c>
      <c r="C39" s="23" t="s">
        <v>63</v>
      </c>
      <c r="D39" s="21">
        <v>7000</v>
      </c>
      <c r="E39" s="22" t="s">
        <v>5</v>
      </c>
      <c r="F39" s="32"/>
      <c r="G39" s="32"/>
      <c r="H39" s="24">
        <f t="shared" si="0"/>
        <v>0</v>
      </c>
      <c r="I39" s="24">
        <f t="shared" si="1"/>
        <v>0</v>
      </c>
      <c r="J39" s="46">
        <f t="shared" si="2"/>
        <v>0</v>
      </c>
    </row>
    <row r="40" spans="1:10" ht="78.75">
      <c r="A40" s="19">
        <v>36</v>
      </c>
      <c r="B40" s="20" t="s">
        <v>64</v>
      </c>
      <c r="C40" s="23" t="s">
        <v>916</v>
      </c>
      <c r="D40" s="21">
        <v>8500</v>
      </c>
      <c r="E40" s="22" t="s">
        <v>5</v>
      </c>
      <c r="F40" s="32"/>
      <c r="G40" s="32"/>
      <c r="H40" s="24">
        <f t="shared" si="0"/>
        <v>0</v>
      </c>
      <c r="I40" s="24">
        <f t="shared" si="1"/>
        <v>0</v>
      </c>
      <c r="J40" s="46">
        <f t="shared" si="2"/>
        <v>0</v>
      </c>
    </row>
    <row r="41" spans="1:10" ht="78.75">
      <c r="A41" s="19">
        <v>37</v>
      </c>
      <c r="B41" s="20" t="s">
        <v>65</v>
      </c>
      <c r="C41" s="23" t="s">
        <v>917</v>
      </c>
      <c r="D41" s="21">
        <v>240</v>
      </c>
      <c r="E41" s="22" t="s">
        <v>15</v>
      </c>
      <c r="F41" s="32"/>
      <c r="G41" s="32"/>
      <c r="H41" s="24">
        <f t="shared" si="0"/>
        <v>0</v>
      </c>
      <c r="I41" s="24">
        <f t="shared" si="1"/>
        <v>0</v>
      </c>
      <c r="J41" s="46">
        <f t="shared" si="2"/>
        <v>0</v>
      </c>
    </row>
    <row r="42" spans="1:10" ht="63">
      <c r="A42" s="19">
        <v>38</v>
      </c>
      <c r="B42" s="20" t="s">
        <v>66</v>
      </c>
      <c r="C42" s="23" t="s">
        <v>67</v>
      </c>
      <c r="D42" s="21">
        <v>470</v>
      </c>
      <c r="E42" s="23" t="s">
        <v>5</v>
      </c>
      <c r="F42" s="32"/>
      <c r="G42" s="32"/>
      <c r="H42" s="24">
        <f t="shared" si="0"/>
        <v>0</v>
      </c>
      <c r="I42" s="24">
        <f t="shared" si="1"/>
        <v>0</v>
      </c>
      <c r="J42" s="46">
        <f t="shared" si="2"/>
        <v>0</v>
      </c>
    </row>
    <row r="43" spans="1:10" ht="47.25">
      <c r="A43" s="19">
        <v>39</v>
      </c>
      <c r="B43" s="20" t="s">
        <v>119</v>
      </c>
      <c r="C43" s="23" t="s">
        <v>120</v>
      </c>
      <c r="D43" s="21">
        <v>5</v>
      </c>
      <c r="E43" s="22" t="s">
        <v>5</v>
      </c>
      <c r="F43" s="32"/>
      <c r="G43" s="32"/>
      <c r="H43" s="24">
        <f t="shared" si="0"/>
        <v>0</v>
      </c>
      <c r="I43" s="24">
        <f t="shared" si="1"/>
        <v>0</v>
      </c>
      <c r="J43" s="46">
        <f t="shared" si="2"/>
        <v>0</v>
      </c>
    </row>
    <row r="44" spans="1:10" ht="63">
      <c r="A44" s="19">
        <v>40</v>
      </c>
      <c r="B44" s="12" t="s">
        <v>918</v>
      </c>
      <c r="C44" s="20" t="s">
        <v>378</v>
      </c>
      <c r="D44" s="39">
        <v>1000</v>
      </c>
      <c r="E44" s="39" t="s">
        <v>5</v>
      </c>
      <c r="F44" s="32"/>
      <c r="G44" s="32"/>
      <c r="H44" s="24">
        <f t="shared" si="0"/>
        <v>0</v>
      </c>
      <c r="I44" s="24">
        <f t="shared" si="1"/>
        <v>0</v>
      </c>
      <c r="J44" s="46">
        <f t="shared" si="2"/>
        <v>0</v>
      </c>
    </row>
    <row r="45" spans="1:10" ht="47.25">
      <c r="A45" s="19">
        <v>41</v>
      </c>
      <c r="B45" s="20" t="s">
        <v>78</v>
      </c>
      <c r="C45" s="23" t="s">
        <v>919</v>
      </c>
      <c r="D45" s="21">
        <v>80000</v>
      </c>
      <c r="E45" s="22" t="s">
        <v>15</v>
      </c>
      <c r="F45" s="32"/>
      <c r="G45" s="32"/>
      <c r="H45" s="24">
        <f t="shared" si="0"/>
        <v>0</v>
      </c>
      <c r="I45" s="24">
        <f t="shared" si="1"/>
        <v>0</v>
      </c>
      <c r="J45" s="46">
        <f t="shared" si="2"/>
        <v>0</v>
      </c>
    </row>
    <row r="46" spans="1:10" ht="189">
      <c r="A46" s="19">
        <v>42</v>
      </c>
      <c r="B46" s="20" t="s">
        <v>79</v>
      </c>
      <c r="C46" s="23" t="s">
        <v>366</v>
      </c>
      <c r="D46" s="21">
        <v>45000</v>
      </c>
      <c r="E46" s="22" t="s">
        <v>15</v>
      </c>
      <c r="F46" s="32"/>
      <c r="G46" s="32"/>
      <c r="H46" s="24">
        <f t="shared" si="0"/>
        <v>0</v>
      </c>
      <c r="I46" s="24">
        <f t="shared" si="1"/>
        <v>0</v>
      </c>
      <c r="J46" s="46">
        <f t="shared" si="2"/>
        <v>0</v>
      </c>
    </row>
    <row r="47" spans="1:10" ht="47.25">
      <c r="A47" s="19">
        <v>43</v>
      </c>
      <c r="B47" s="20" t="s">
        <v>80</v>
      </c>
      <c r="C47" s="23" t="s">
        <v>920</v>
      </c>
      <c r="D47" s="21">
        <v>200</v>
      </c>
      <c r="E47" s="22" t="s">
        <v>15</v>
      </c>
      <c r="F47" s="32"/>
      <c r="G47" s="32"/>
      <c r="H47" s="24">
        <f t="shared" si="0"/>
        <v>0</v>
      </c>
      <c r="I47" s="24">
        <f t="shared" si="1"/>
        <v>0</v>
      </c>
      <c r="J47" s="46">
        <f t="shared" si="2"/>
        <v>0</v>
      </c>
    </row>
    <row r="48" spans="1:10" ht="15.75">
      <c r="A48" s="19">
        <v>44</v>
      </c>
      <c r="B48" s="20" t="s">
        <v>81</v>
      </c>
      <c r="C48" s="23" t="s">
        <v>81</v>
      </c>
      <c r="D48" s="21">
        <v>19000</v>
      </c>
      <c r="E48" s="22" t="s">
        <v>15</v>
      </c>
      <c r="F48" s="32"/>
      <c r="G48" s="32"/>
      <c r="H48" s="24">
        <f t="shared" si="0"/>
        <v>0</v>
      </c>
      <c r="I48" s="24">
        <f t="shared" si="1"/>
        <v>0</v>
      </c>
      <c r="J48" s="46">
        <f t="shared" si="2"/>
        <v>0</v>
      </c>
    </row>
    <row r="49" spans="1:10" ht="78.75">
      <c r="A49" s="19">
        <v>45</v>
      </c>
      <c r="B49" s="20" t="s">
        <v>674</v>
      </c>
      <c r="C49" s="23" t="s">
        <v>673</v>
      </c>
      <c r="D49" s="21">
        <v>180</v>
      </c>
      <c r="E49" s="22" t="s">
        <v>672</v>
      </c>
      <c r="F49" s="32"/>
      <c r="G49" s="32"/>
      <c r="H49" s="24">
        <f t="shared" si="0"/>
        <v>0</v>
      </c>
      <c r="I49" s="24">
        <f t="shared" si="1"/>
        <v>0</v>
      </c>
      <c r="J49" s="46">
        <f t="shared" si="2"/>
        <v>0</v>
      </c>
    </row>
    <row r="50" spans="1:10" ht="78.75">
      <c r="A50" s="19">
        <v>46</v>
      </c>
      <c r="B50" s="20" t="s">
        <v>671</v>
      </c>
      <c r="C50" s="23" t="s">
        <v>1016</v>
      </c>
      <c r="D50" s="21">
        <v>10</v>
      </c>
      <c r="E50" s="24" t="s">
        <v>15</v>
      </c>
      <c r="F50" s="32"/>
      <c r="G50" s="32"/>
      <c r="H50" s="24">
        <f t="shared" si="0"/>
        <v>0</v>
      </c>
      <c r="I50" s="24">
        <f t="shared" si="1"/>
        <v>0</v>
      </c>
      <c r="J50" s="46">
        <f t="shared" si="2"/>
        <v>0</v>
      </c>
    </row>
    <row r="51" spans="1:10" ht="126">
      <c r="A51" s="19">
        <v>47</v>
      </c>
      <c r="B51" s="20" t="s">
        <v>652</v>
      </c>
      <c r="C51" s="23" t="s">
        <v>651</v>
      </c>
      <c r="D51" s="21">
        <v>5000</v>
      </c>
      <c r="E51" s="22" t="s">
        <v>15</v>
      </c>
      <c r="F51" s="32"/>
      <c r="G51" s="32"/>
      <c r="H51" s="24">
        <f t="shared" si="0"/>
        <v>0</v>
      </c>
      <c r="I51" s="24">
        <f t="shared" si="1"/>
        <v>0</v>
      </c>
      <c r="J51" s="46">
        <f t="shared" si="2"/>
        <v>0</v>
      </c>
    </row>
    <row r="52" spans="1:10" ht="47.25">
      <c r="A52" s="19">
        <v>48</v>
      </c>
      <c r="B52" s="20" t="s">
        <v>642</v>
      </c>
      <c r="C52" s="23" t="s">
        <v>641</v>
      </c>
      <c r="D52" s="21">
        <v>36</v>
      </c>
      <c r="E52" s="22" t="s">
        <v>59</v>
      </c>
      <c r="F52" s="32"/>
      <c r="G52" s="32"/>
      <c r="H52" s="24">
        <f t="shared" si="0"/>
        <v>0</v>
      </c>
      <c r="I52" s="24">
        <f t="shared" si="1"/>
        <v>0</v>
      </c>
      <c r="J52" s="46">
        <f t="shared" si="2"/>
        <v>0</v>
      </c>
    </row>
    <row r="53" spans="1:10" ht="409.5">
      <c r="A53" s="19">
        <v>49</v>
      </c>
      <c r="B53" s="20" t="s">
        <v>428</v>
      </c>
      <c r="C53" s="23" t="s">
        <v>427</v>
      </c>
      <c r="D53" s="21">
        <v>10</v>
      </c>
      <c r="E53" s="22" t="s">
        <v>15</v>
      </c>
      <c r="F53" s="32"/>
      <c r="G53" s="32"/>
      <c r="H53" s="24">
        <f t="shared" si="0"/>
        <v>0</v>
      </c>
      <c r="I53" s="24">
        <f t="shared" si="1"/>
        <v>0</v>
      </c>
      <c r="J53" s="46">
        <f t="shared" si="2"/>
        <v>0</v>
      </c>
    </row>
    <row r="54" spans="1:10" ht="220.5">
      <c r="A54" s="19">
        <v>50</v>
      </c>
      <c r="B54" s="20" t="s">
        <v>426</v>
      </c>
      <c r="C54" s="23" t="s">
        <v>425</v>
      </c>
      <c r="D54" s="21">
        <v>1500</v>
      </c>
      <c r="E54" s="22" t="s">
        <v>15</v>
      </c>
      <c r="F54" s="32"/>
      <c r="G54" s="32"/>
      <c r="H54" s="24">
        <f t="shared" si="0"/>
        <v>0</v>
      </c>
      <c r="I54" s="24">
        <f t="shared" si="1"/>
        <v>0</v>
      </c>
      <c r="J54" s="46">
        <f t="shared" si="2"/>
        <v>0</v>
      </c>
    </row>
    <row r="55" spans="1:10" ht="378">
      <c r="A55" s="19">
        <v>51</v>
      </c>
      <c r="B55" s="20" t="s">
        <v>424</v>
      </c>
      <c r="C55" s="23" t="s">
        <v>423</v>
      </c>
      <c r="D55" s="21">
        <v>44</v>
      </c>
      <c r="E55" s="22" t="s">
        <v>15</v>
      </c>
      <c r="F55" s="32"/>
      <c r="G55" s="32"/>
      <c r="H55" s="24">
        <f t="shared" si="0"/>
        <v>0</v>
      </c>
      <c r="I55" s="24">
        <f t="shared" si="1"/>
        <v>0</v>
      </c>
      <c r="J55" s="46">
        <f t="shared" si="2"/>
        <v>0</v>
      </c>
    </row>
    <row r="56" spans="1:10" ht="47.25">
      <c r="A56" s="19">
        <v>52</v>
      </c>
      <c r="B56" s="12" t="s">
        <v>850</v>
      </c>
      <c r="C56" s="20" t="s">
        <v>385</v>
      </c>
      <c r="D56" s="39">
        <v>10</v>
      </c>
      <c r="E56" s="39" t="s">
        <v>76</v>
      </c>
      <c r="F56" s="32"/>
      <c r="G56" s="32"/>
      <c r="H56" s="24">
        <f t="shared" si="0"/>
        <v>0</v>
      </c>
      <c r="I56" s="24">
        <f t="shared" si="1"/>
        <v>0</v>
      </c>
      <c r="J56" s="46">
        <f t="shared" si="2"/>
        <v>0</v>
      </c>
    </row>
    <row r="57" spans="1:10" ht="94.5">
      <c r="A57" s="19">
        <v>53</v>
      </c>
      <c r="B57" s="20" t="s">
        <v>146</v>
      </c>
      <c r="C57" s="20" t="s">
        <v>147</v>
      </c>
      <c r="D57" s="40">
        <v>100</v>
      </c>
      <c r="E57" s="24" t="s">
        <v>15</v>
      </c>
      <c r="F57" s="32"/>
      <c r="G57" s="32"/>
      <c r="H57" s="24">
        <f t="shared" si="0"/>
        <v>0</v>
      </c>
      <c r="I57" s="24">
        <f t="shared" si="1"/>
        <v>0</v>
      </c>
      <c r="J57" s="46">
        <f t="shared" si="2"/>
        <v>0</v>
      </c>
    </row>
    <row r="58" spans="1:10" ht="94.5">
      <c r="A58" s="19">
        <v>54</v>
      </c>
      <c r="B58" s="20" t="s">
        <v>656</v>
      </c>
      <c r="C58" s="23" t="s">
        <v>655</v>
      </c>
      <c r="D58" s="21">
        <v>222</v>
      </c>
      <c r="E58" s="22" t="s">
        <v>15</v>
      </c>
      <c r="F58" s="32"/>
      <c r="G58" s="32"/>
      <c r="H58" s="24">
        <f t="shared" si="0"/>
        <v>0</v>
      </c>
      <c r="I58" s="24">
        <f t="shared" si="1"/>
        <v>0</v>
      </c>
      <c r="J58" s="46">
        <f t="shared" si="2"/>
        <v>0</v>
      </c>
    </row>
    <row r="59" spans="1:10" ht="94.5">
      <c r="A59" s="19">
        <v>55</v>
      </c>
      <c r="B59" s="20" t="s">
        <v>654</v>
      </c>
      <c r="C59" s="23" t="s">
        <v>653</v>
      </c>
      <c r="D59" s="21">
        <v>90000</v>
      </c>
      <c r="E59" s="22" t="s">
        <v>15</v>
      </c>
      <c r="F59" s="32"/>
      <c r="G59" s="32"/>
      <c r="H59" s="24">
        <f t="shared" si="0"/>
        <v>0</v>
      </c>
      <c r="I59" s="24">
        <f t="shared" si="1"/>
        <v>0</v>
      </c>
      <c r="J59" s="46">
        <f t="shared" si="2"/>
        <v>0</v>
      </c>
    </row>
    <row r="60" spans="1:10" ht="173.25">
      <c r="A60" s="19">
        <v>56</v>
      </c>
      <c r="B60" s="12" t="s">
        <v>851</v>
      </c>
      <c r="C60" s="20" t="s">
        <v>377</v>
      </c>
      <c r="D60" s="39">
        <v>1000</v>
      </c>
      <c r="E60" s="39" t="s">
        <v>15</v>
      </c>
      <c r="F60" s="32"/>
      <c r="G60" s="32"/>
      <c r="H60" s="24">
        <f t="shared" si="0"/>
        <v>0</v>
      </c>
      <c r="I60" s="24">
        <f t="shared" si="1"/>
        <v>0</v>
      </c>
      <c r="J60" s="46">
        <f t="shared" si="2"/>
        <v>0</v>
      </c>
    </row>
    <row r="61" spans="1:10" ht="47.25">
      <c r="A61" s="19">
        <v>57</v>
      </c>
      <c r="B61" s="20" t="s">
        <v>670</v>
      </c>
      <c r="C61" s="23" t="s">
        <v>669</v>
      </c>
      <c r="D61" s="21">
        <v>20000</v>
      </c>
      <c r="E61" s="22" t="s">
        <v>15</v>
      </c>
      <c r="F61" s="32"/>
      <c r="G61" s="32"/>
      <c r="H61" s="24">
        <f t="shared" si="0"/>
        <v>0</v>
      </c>
      <c r="I61" s="24">
        <f t="shared" si="1"/>
        <v>0</v>
      </c>
      <c r="J61" s="46">
        <f t="shared" si="2"/>
        <v>0</v>
      </c>
    </row>
    <row r="62" spans="1:10" ht="94.5">
      <c r="A62" s="19">
        <v>58</v>
      </c>
      <c r="B62" s="20" t="s">
        <v>668</v>
      </c>
      <c r="C62" s="23" t="s">
        <v>667</v>
      </c>
      <c r="D62" s="21">
        <v>90000</v>
      </c>
      <c r="E62" s="22" t="s">
        <v>15</v>
      </c>
      <c r="F62" s="32"/>
      <c r="G62" s="32"/>
      <c r="H62" s="24">
        <f t="shared" si="0"/>
        <v>0</v>
      </c>
      <c r="I62" s="24">
        <f t="shared" si="1"/>
        <v>0</v>
      </c>
      <c r="J62" s="46">
        <f t="shared" si="2"/>
        <v>0</v>
      </c>
    </row>
    <row r="63" spans="1:10" ht="63">
      <c r="A63" s="19">
        <v>59</v>
      </c>
      <c r="B63" s="20" t="s">
        <v>666</v>
      </c>
      <c r="C63" s="23" t="s">
        <v>665</v>
      </c>
      <c r="D63" s="21">
        <v>1500</v>
      </c>
      <c r="E63" s="22" t="s">
        <v>15</v>
      </c>
      <c r="F63" s="32"/>
      <c r="G63" s="32"/>
      <c r="H63" s="24">
        <f t="shared" si="0"/>
        <v>0</v>
      </c>
      <c r="I63" s="24">
        <f t="shared" si="1"/>
        <v>0</v>
      </c>
      <c r="J63" s="46">
        <f t="shared" si="2"/>
        <v>0</v>
      </c>
    </row>
    <row r="64" spans="1:10" ht="47.25">
      <c r="A64" s="19">
        <v>60</v>
      </c>
      <c r="B64" s="20" t="s">
        <v>664</v>
      </c>
      <c r="C64" s="23" t="s">
        <v>663</v>
      </c>
      <c r="D64" s="21">
        <v>9000</v>
      </c>
      <c r="E64" s="22" t="s">
        <v>15</v>
      </c>
      <c r="F64" s="32"/>
      <c r="G64" s="32"/>
      <c r="H64" s="24">
        <f t="shared" si="0"/>
        <v>0</v>
      </c>
      <c r="I64" s="24">
        <f t="shared" si="1"/>
        <v>0</v>
      </c>
      <c r="J64" s="46">
        <f t="shared" si="2"/>
        <v>0</v>
      </c>
    </row>
    <row r="65" spans="1:10" ht="47.25">
      <c r="A65" s="19">
        <v>61</v>
      </c>
      <c r="B65" s="20" t="s">
        <v>662</v>
      </c>
      <c r="C65" s="23" t="s">
        <v>661</v>
      </c>
      <c r="D65" s="21">
        <v>18</v>
      </c>
      <c r="E65" s="22" t="s">
        <v>15</v>
      </c>
      <c r="F65" s="32"/>
      <c r="G65" s="32"/>
      <c r="H65" s="24">
        <f t="shared" si="0"/>
        <v>0</v>
      </c>
      <c r="I65" s="24">
        <f t="shared" si="1"/>
        <v>0</v>
      </c>
      <c r="J65" s="46">
        <f t="shared" si="2"/>
        <v>0</v>
      </c>
    </row>
    <row r="66" spans="1:10" ht="63">
      <c r="A66" s="19">
        <v>62</v>
      </c>
      <c r="B66" s="20" t="s">
        <v>660</v>
      </c>
      <c r="C66" s="23" t="s">
        <v>659</v>
      </c>
      <c r="D66" s="21">
        <v>18</v>
      </c>
      <c r="E66" s="22" t="s">
        <v>15</v>
      </c>
      <c r="F66" s="32"/>
      <c r="G66" s="32"/>
      <c r="H66" s="24">
        <f t="shared" si="0"/>
        <v>0</v>
      </c>
      <c r="I66" s="24">
        <f t="shared" si="1"/>
        <v>0</v>
      </c>
      <c r="J66" s="46">
        <f t="shared" si="2"/>
        <v>0</v>
      </c>
    </row>
    <row r="67" spans="1:10" ht="126">
      <c r="A67" s="19">
        <v>63</v>
      </c>
      <c r="B67" s="20" t="s">
        <v>658</v>
      </c>
      <c r="C67" s="23" t="s">
        <v>657</v>
      </c>
      <c r="D67" s="21">
        <v>60000</v>
      </c>
      <c r="E67" s="22" t="s">
        <v>15</v>
      </c>
      <c r="F67" s="32"/>
      <c r="G67" s="32"/>
      <c r="H67" s="24">
        <f t="shared" si="0"/>
        <v>0</v>
      </c>
      <c r="I67" s="24">
        <f t="shared" si="1"/>
        <v>0</v>
      </c>
      <c r="J67" s="46">
        <f t="shared" si="2"/>
        <v>0</v>
      </c>
    </row>
    <row r="68" spans="1:10" ht="63">
      <c r="A68" s="19">
        <v>64</v>
      </c>
      <c r="B68" s="20" t="s">
        <v>644</v>
      </c>
      <c r="C68" s="23" t="s">
        <v>643</v>
      </c>
      <c r="D68" s="21">
        <v>7790</v>
      </c>
      <c r="E68" s="22" t="s">
        <v>15</v>
      </c>
      <c r="F68" s="32"/>
      <c r="G68" s="32"/>
      <c r="H68" s="24">
        <f t="shared" si="0"/>
        <v>0</v>
      </c>
      <c r="I68" s="24">
        <f t="shared" si="1"/>
        <v>0</v>
      </c>
      <c r="J68" s="46">
        <f t="shared" si="2"/>
        <v>0</v>
      </c>
    </row>
    <row r="69" spans="1:10" ht="78.75">
      <c r="A69" s="19">
        <v>65</v>
      </c>
      <c r="B69" s="20" t="s">
        <v>360</v>
      </c>
      <c r="C69" s="20" t="s">
        <v>361</v>
      </c>
      <c r="D69" s="25">
        <v>20000</v>
      </c>
      <c r="E69" s="39" t="s">
        <v>15</v>
      </c>
      <c r="F69" s="32"/>
      <c r="G69" s="32"/>
      <c r="H69" s="24">
        <f t="shared" si="0"/>
        <v>0</v>
      </c>
      <c r="I69" s="24">
        <f t="shared" si="1"/>
        <v>0</v>
      </c>
      <c r="J69" s="46">
        <f t="shared" si="2"/>
        <v>0</v>
      </c>
    </row>
    <row r="70" spans="1:10" ht="220.5">
      <c r="A70" s="19">
        <v>66</v>
      </c>
      <c r="B70" s="20" t="s">
        <v>849</v>
      </c>
      <c r="C70" s="23" t="s">
        <v>848</v>
      </c>
      <c r="D70" s="21">
        <v>20</v>
      </c>
      <c r="E70" s="22" t="s">
        <v>15</v>
      </c>
      <c r="F70" s="32"/>
      <c r="G70" s="32"/>
      <c r="H70" s="24">
        <f t="shared" ref="H70:H133" si="3">G70*0.18</f>
        <v>0</v>
      </c>
      <c r="I70" s="24">
        <f t="shared" ref="I70:I133" si="4">G70*1.18</f>
        <v>0</v>
      </c>
      <c r="J70" s="46">
        <f t="shared" ref="J70:J133" si="5">I70*D70</f>
        <v>0</v>
      </c>
    </row>
    <row r="71" spans="1:10" ht="204.75">
      <c r="A71" s="19">
        <v>67</v>
      </c>
      <c r="B71" s="20" t="s">
        <v>847</v>
      </c>
      <c r="C71" s="23" t="s">
        <v>846</v>
      </c>
      <c r="D71" s="21">
        <v>50</v>
      </c>
      <c r="E71" s="22" t="s">
        <v>15</v>
      </c>
      <c r="F71" s="32"/>
      <c r="G71" s="32"/>
      <c r="H71" s="24">
        <f t="shared" si="3"/>
        <v>0</v>
      </c>
      <c r="I71" s="24">
        <f t="shared" si="4"/>
        <v>0</v>
      </c>
      <c r="J71" s="46">
        <f t="shared" si="5"/>
        <v>0</v>
      </c>
    </row>
    <row r="72" spans="1:10" ht="110.25">
      <c r="A72" s="19">
        <v>68</v>
      </c>
      <c r="B72" s="20" t="s">
        <v>845</v>
      </c>
      <c r="C72" s="23" t="s">
        <v>844</v>
      </c>
      <c r="D72" s="21">
        <v>50</v>
      </c>
      <c r="E72" s="22" t="s">
        <v>15</v>
      </c>
      <c r="F72" s="32"/>
      <c r="G72" s="32"/>
      <c r="H72" s="24">
        <f t="shared" si="3"/>
        <v>0</v>
      </c>
      <c r="I72" s="24">
        <f t="shared" si="4"/>
        <v>0</v>
      </c>
      <c r="J72" s="46">
        <f t="shared" si="5"/>
        <v>0</v>
      </c>
    </row>
    <row r="73" spans="1:10" ht="78.75">
      <c r="A73" s="19">
        <v>69</v>
      </c>
      <c r="B73" s="20" t="s">
        <v>843</v>
      </c>
      <c r="C73" s="23" t="s">
        <v>842</v>
      </c>
      <c r="D73" s="21">
        <v>20</v>
      </c>
      <c r="E73" s="22" t="s">
        <v>76</v>
      </c>
      <c r="F73" s="32"/>
      <c r="G73" s="32"/>
      <c r="H73" s="24">
        <f t="shared" si="3"/>
        <v>0</v>
      </c>
      <c r="I73" s="24">
        <f t="shared" si="4"/>
        <v>0</v>
      </c>
      <c r="J73" s="46">
        <f t="shared" si="5"/>
        <v>0</v>
      </c>
    </row>
    <row r="74" spans="1:10" ht="78.75">
      <c r="A74" s="19">
        <v>70</v>
      </c>
      <c r="B74" s="20" t="s">
        <v>841</v>
      </c>
      <c r="C74" s="23" t="s">
        <v>840</v>
      </c>
      <c r="D74" s="21">
        <v>50</v>
      </c>
      <c r="E74" s="22" t="s">
        <v>76</v>
      </c>
      <c r="F74" s="32"/>
      <c r="G74" s="32"/>
      <c r="H74" s="24">
        <f t="shared" si="3"/>
        <v>0</v>
      </c>
      <c r="I74" s="24">
        <f t="shared" si="4"/>
        <v>0</v>
      </c>
      <c r="J74" s="46">
        <f t="shared" si="5"/>
        <v>0</v>
      </c>
    </row>
    <row r="75" spans="1:10" ht="47.25">
      <c r="A75" s="19">
        <v>71</v>
      </c>
      <c r="B75" s="20" t="s">
        <v>839</v>
      </c>
      <c r="C75" s="23" t="s">
        <v>838</v>
      </c>
      <c r="D75" s="21">
        <v>26</v>
      </c>
      <c r="E75" s="22" t="s">
        <v>15</v>
      </c>
      <c r="F75" s="32"/>
      <c r="G75" s="32"/>
      <c r="H75" s="24">
        <f t="shared" si="3"/>
        <v>0</v>
      </c>
      <c r="I75" s="24">
        <f t="shared" si="4"/>
        <v>0</v>
      </c>
      <c r="J75" s="46">
        <f t="shared" si="5"/>
        <v>0</v>
      </c>
    </row>
    <row r="76" spans="1:10" ht="47.25">
      <c r="A76" s="19">
        <v>72</v>
      </c>
      <c r="B76" s="20" t="s">
        <v>837</v>
      </c>
      <c r="C76" s="23" t="s">
        <v>836</v>
      </c>
      <c r="D76" s="21">
        <v>26</v>
      </c>
      <c r="E76" s="22" t="s">
        <v>15</v>
      </c>
      <c r="F76" s="32"/>
      <c r="G76" s="32"/>
      <c r="H76" s="24">
        <f t="shared" si="3"/>
        <v>0</v>
      </c>
      <c r="I76" s="24">
        <f t="shared" si="4"/>
        <v>0</v>
      </c>
      <c r="J76" s="46">
        <f t="shared" si="5"/>
        <v>0</v>
      </c>
    </row>
    <row r="77" spans="1:10" ht="141.75">
      <c r="A77" s="19">
        <v>73</v>
      </c>
      <c r="B77" s="20" t="s">
        <v>835</v>
      </c>
      <c r="C77" s="20" t="s">
        <v>834</v>
      </c>
      <c r="D77" s="21">
        <v>100</v>
      </c>
      <c r="E77" s="22" t="s">
        <v>15</v>
      </c>
      <c r="F77" s="32"/>
      <c r="G77" s="32"/>
      <c r="H77" s="24">
        <f t="shared" si="3"/>
        <v>0</v>
      </c>
      <c r="I77" s="24">
        <f t="shared" si="4"/>
        <v>0</v>
      </c>
      <c r="J77" s="46">
        <f t="shared" si="5"/>
        <v>0</v>
      </c>
    </row>
    <row r="78" spans="1:10" ht="236.25">
      <c r="A78" s="19">
        <v>74</v>
      </c>
      <c r="B78" s="20" t="s">
        <v>833</v>
      </c>
      <c r="C78" s="20" t="s">
        <v>832</v>
      </c>
      <c r="D78" s="21">
        <v>100</v>
      </c>
      <c r="E78" s="22" t="s">
        <v>15</v>
      </c>
      <c r="F78" s="32"/>
      <c r="G78" s="32"/>
      <c r="H78" s="24">
        <f t="shared" si="3"/>
        <v>0</v>
      </c>
      <c r="I78" s="24">
        <f t="shared" si="4"/>
        <v>0</v>
      </c>
      <c r="J78" s="46">
        <f t="shared" si="5"/>
        <v>0</v>
      </c>
    </row>
    <row r="79" spans="1:10" ht="78.75">
      <c r="A79" s="19">
        <v>75</v>
      </c>
      <c r="B79" s="20" t="s">
        <v>831</v>
      </c>
      <c r="C79" s="20" t="s">
        <v>830</v>
      </c>
      <c r="D79" s="21">
        <v>100</v>
      </c>
      <c r="E79" s="22" t="s">
        <v>76</v>
      </c>
      <c r="F79" s="32"/>
      <c r="G79" s="32"/>
      <c r="H79" s="24">
        <f t="shared" si="3"/>
        <v>0</v>
      </c>
      <c r="I79" s="24">
        <f t="shared" si="4"/>
        <v>0</v>
      </c>
      <c r="J79" s="46">
        <f t="shared" si="5"/>
        <v>0</v>
      </c>
    </row>
    <row r="80" spans="1:10" ht="110.25">
      <c r="A80" s="19">
        <v>76</v>
      </c>
      <c r="B80" s="20" t="s">
        <v>734</v>
      </c>
      <c r="C80" s="23" t="s">
        <v>733</v>
      </c>
      <c r="D80" s="21">
        <v>25</v>
      </c>
      <c r="E80" s="22" t="s">
        <v>15</v>
      </c>
      <c r="F80" s="32"/>
      <c r="G80" s="32"/>
      <c r="H80" s="24">
        <f t="shared" si="3"/>
        <v>0</v>
      </c>
      <c r="I80" s="24">
        <f t="shared" si="4"/>
        <v>0</v>
      </c>
      <c r="J80" s="46">
        <f t="shared" si="5"/>
        <v>0</v>
      </c>
    </row>
    <row r="81" spans="1:10" ht="94.5">
      <c r="A81" s="19">
        <v>77</v>
      </c>
      <c r="B81" s="20" t="s">
        <v>732</v>
      </c>
      <c r="C81" s="23" t="s">
        <v>731</v>
      </c>
      <c r="D81" s="21">
        <v>50</v>
      </c>
      <c r="E81" s="22" t="s">
        <v>15</v>
      </c>
      <c r="F81" s="32"/>
      <c r="G81" s="32"/>
      <c r="H81" s="24">
        <f t="shared" si="3"/>
        <v>0</v>
      </c>
      <c r="I81" s="24">
        <f t="shared" si="4"/>
        <v>0</v>
      </c>
      <c r="J81" s="46">
        <f t="shared" si="5"/>
        <v>0</v>
      </c>
    </row>
    <row r="82" spans="1:10" ht="157.5">
      <c r="A82" s="19">
        <v>78</v>
      </c>
      <c r="B82" s="20" t="s">
        <v>730</v>
      </c>
      <c r="C82" s="23" t="s">
        <v>729</v>
      </c>
      <c r="D82" s="21">
        <v>1500</v>
      </c>
      <c r="E82" s="22" t="s">
        <v>15</v>
      </c>
      <c r="F82" s="32"/>
      <c r="G82" s="32"/>
      <c r="H82" s="24">
        <f t="shared" si="3"/>
        <v>0</v>
      </c>
      <c r="I82" s="24">
        <f t="shared" si="4"/>
        <v>0</v>
      </c>
      <c r="J82" s="46">
        <f t="shared" si="5"/>
        <v>0</v>
      </c>
    </row>
    <row r="83" spans="1:10" ht="157.5">
      <c r="A83" s="19">
        <v>79</v>
      </c>
      <c r="B83" s="20" t="s">
        <v>728</v>
      </c>
      <c r="C83" s="23" t="s">
        <v>727</v>
      </c>
      <c r="D83" s="21">
        <v>12000</v>
      </c>
      <c r="E83" s="22" t="s">
        <v>15</v>
      </c>
      <c r="F83" s="32"/>
      <c r="G83" s="32"/>
      <c r="H83" s="24">
        <f t="shared" si="3"/>
        <v>0</v>
      </c>
      <c r="I83" s="24">
        <f t="shared" si="4"/>
        <v>0</v>
      </c>
      <c r="J83" s="46">
        <f t="shared" si="5"/>
        <v>0</v>
      </c>
    </row>
    <row r="84" spans="1:10" ht="173.25">
      <c r="A84" s="19">
        <v>80</v>
      </c>
      <c r="B84" s="20" t="s">
        <v>726</v>
      </c>
      <c r="C84" s="23" t="s">
        <v>725</v>
      </c>
      <c r="D84" s="21">
        <v>44</v>
      </c>
      <c r="E84" s="22" t="s">
        <v>15</v>
      </c>
      <c r="F84" s="32"/>
      <c r="G84" s="32"/>
      <c r="H84" s="24">
        <f t="shared" si="3"/>
        <v>0</v>
      </c>
      <c r="I84" s="24">
        <f t="shared" si="4"/>
        <v>0</v>
      </c>
      <c r="J84" s="46">
        <f t="shared" si="5"/>
        <v>0</v>
      </c>
    </row>
    <row r="85" spans="1:10" ht="252">
      <c r="A85" s="19">
        <v>81</v>
      </c>
      <c r="B85" s="20" t="s">
        <v>724</v>
      </c>
      <c r="C85" s="23" t="s">
        <v>723</v>
      </c>
      <c r="D85" s="21">
        <v>20</v>
      </c>
      <c r="E85" s="22" t="s">
        <v>15</v>
      </c>
      <c r="F85" s="32"/>
      <c r="G85" s="32"/>
      <c r="H85" s="24">
        <f t="shared" si="3"/>
        <v>0</v>
      </c>
      <c r="I85" s="24">
        <f t="shared" si="4"/>
        <v>0</v>
      </c>
      <c r="J85" s="46">
        <f t="shared" si="5"/>
        <v>0</v>
      </c>
    </row>
    <row r="86" spans="1:10" ht="157.5">
      <c r="A86" s="19">
        <v>82</v>
      </c>
      <c r="B86" s="20" t="s">
        <v>722</v>
      </c>
      <c r="C86" s="23" t="s">
        <v>721</v>
      </c>
      <c r="D86" s="21">
        <v>44</v>
      </c>
      <c r="E86" s="22" t="s">
        <v>15</v>
      </c>
      <c r="F86" s="32"/>
      <c r="G86" s="32"/>
      <c r="H86" s="24">
        <f t="shared" si="3"/>
        <v>0</v>
      </c>
      <c r="I86" s="24">
        <f t="shared" si="4"/>
        <v>0</v>
      </c>
      <c r="J86" s="46">
        <f t="shared" si="5"/>
        <v>0</v>
      </c>
    </row>
    <row r="87" spans="1:10" ht="173.25">
      <c r="A87" s="19">
        <v>83</v>
      </c>
      <c r="B87" s="20" t="s">
        <v>720</v>
      </c>
      <c r="C87" s="23" t="s">
        <v>719</v>
      </c>
      <c r="D87" s="21">
        <v>2500</v>
      </c>
      <c r="E87" s="22" t="s">
        <v>15</v>
      </c>
      <c r="F87" s="32"/>
      <c r="G87" s="32"/>
      <c r="H87" s="24">
        <f t="shared" si="3"/>
        <v>0</v>
      </c>
      <c r="I87" s="24">
        <f t="shared" si="4"/>
        <v>0</v>
      </c>
      <c r="J87" s="46">
        <f t="shared" si="5"/>
        <v>0</v>
      </c>
    </row>
    <row r="88" spans="1:10" ht="141.75">
      <c r="A88" s="19">
        <v>84</v>
      </c>
      <c r="B88" s="20" t="s">
        <v>718</v>
      </c>
      <c r="C88" s="23" t="s">
        <v>1017</v>
      </c>
      <c r="D88" s="21">
        <v>950</v>
      </c>
      <c r="E88" s="22" t="s">
        <v>15</v>
      </c>
      <c r="F88" s="32"/>
      <c r="G88" s="32"/>
      <c r="H88" s="24">
        <f t="shared" si="3"/>
        <v>0</v>
      </c>
      <c r="I88" s="24">
        <f t="shared" si="4"/>
        <v>0</v>
      </c>
      <c r="J88" s="46">
        <f t="shared" si="5"/>
        <v>0</v>
      </c>
    </row>
    <row r="89" spans="1:10" ht="173.25">
      <c r="A89" s="19">
        <v>85</v>
      </c>
      <c r="B89" s="20" t="s">
        <v>717</v>
      </c>
      <c r="C89" s="23" t="s">
        <v>716</v>
      </c>
      <c r="D89" s="21">
        <v>25</v>
      </c>
      <c r="E89" s="22" t="s">
        <v>15</v>
      </c>
      <c r="F89" s="32"/>
      <c r="G89" s="32"/>
      <c r="H89" s="24">
        <f t="shared" si="3"/>
        <v>0</v>
      </c>
      <c r="I89" s="24">
        <f t="shared" si="4"/>
        <v>0</v>
      </c>
      <c r="J89" s="46">
        <f t="shared" si="5"/>
        <v>0</v>
      </c>
    </row>
    <row r="90" spans="1:10" ht="63">
      <c r="A90" s="19">
        <v>86</v>
      </c>
      <c r="B90" s="12" t="s">
        <v>854</v>
      </c>
      <c r="C90" s="20" t="s">
        <v>374</v>
      </c>
      <c r="D90" s="39">
        <v>1000</v>
      </c>
      <c r="E90" s="39" t="s">
        <v>15</v>
      </c>
      <c r="F90" s="32"/>
      <c r="G90" s="32"/>
      <c r="H90" s="24">
        <f t="shared" si="3"/>
        <v>0</v>
      </c>
      <c r="I90" s="24">
        <f t="shared" si="4"/>
        <v>0</v>
      </c>
      <c r="J90" s="46">
        <f t="shared" si="5"/>
        <v>0</v>
      </c>
    </row>
    <row r="91" spans="1:10" ht="141.75">
      <c r="A91" s="19">
        <v>87</v>
      </c>
      <c r="B91" s="12" t="s">
        <v>856</v>
      </c>
      <c r="C91" s="20" t="s">
        <v>411</v>
      </c>
      <c r="D91" s="39">
        <v>760</v>
      </c>
      <c r="E91" s="39" t="s">
        <v>15</v>
      </c>
      <c r="F91" s="32"/>
      <c r="G91" s="32"/>
      <c r="H91" s="24">
        <f t="shared" si="3"/>
        <v>0</v>
      </c>
      <c r="I91" s="24">
        <f t="shared" si="4"/>
        <v>0</v>
      </c>
      <c r="J91" s="46">
        <f t="shared" si="5"/>
        <v>0</v>
      </c>
    </row>
    <row r="92" spans="1:10" ht="94.5">
      <c r="A92" s="19">
        <v>88</v>
      </c>
      <c r="B92" s="20" t="s">
        <v>829</v>
      </c>
      <c r="C92" s="23" t="s">
        <v>828</v>
      </c>
      <c r="D92" s="21">
        <v>10</v>
      </c>
      <c r="E92" s="22" t="s">
        <v>5</v>
      </c>
      <c r="F92" s="32"/>
      <c r="G92" s="32"/>
      <c r="H92" s="24">
        <f t="shared" si="3"/>
        <v>0</v>
      </c>
      <c r="I92" s="24">
        <f t="shared" si="4"/>
        <v>0</v>
      </c>
      <c r="J92" s="46">
        <f t="shared" si="5"/>
        <v>0</v>
      </c>
    </row>
    <row r="93" spans="1:10" ht="157.5">
      <c r="A93" s="19">
        <v>89</v>
      </c>
      <c r="B93" s="20" t="s">
        <v>827</v>
      </c>
      <c r="C93" s="23" t="s">
        <v>826</v>
      </c>
      <c r="D93" s="21">
        <v>1238</v>
      </c>
      <c r="E93" s="22" t="s">
        <v>15</v>
      </c>
      <c r="F93" s="32"/>
      <c r="G93" s="32"/>
      <c r="H93" s="24">
        <f t="shared" si="3"/>
        <v>0</v>
      </c>
      <c r="I93" s="24">
        <f t="shared" si="4"/>
        <v>0</v>
      </c>
      <c r="J93" s="46">
        <f t="shared" si="5"/>
        <v>0</v>
      </c>
    </row>
    <row r="94" spans="1:10" ht="189">
      <c r="A94" s="19">
        <v>90</v>
      </c>
      <c r="B94" s="20" t="s">
        <v>825</v>
      </c>
      <c r="C94" s="23" t="s">
        <v>824</v>
      </c>
      <c r="D94" s="21">
        <v>30</v>
      </c>
      <c r="E94" s="22" t="s">
        <v>15</v>
      </c>
      <c r="F94" s="32"/>
      <c r="G94" s="32"/>
      <c r="H94" s="24">
        <f t="shared" si="3"/>
        <v>0</v>
      </c>
      <c r="I94" s="24">
        <f t="shared" si="4"/>
        <v>0</v>
      </c>
      <c r="J94" s="46">
        <f t="shared" si="5"/>
        <v>0</v>
      </c>
    </row>
    <row r="95" spans="1:10" ht="157.5">
      <c r="A95" s="19">
        <v>91</v>
      </c>
      <c r="B95" s="20" t="s">
        <v>456</v>
      </c>
      <c r="C95" s="23" t="s">
        <v>455</v>
      </c>
      <c r="D95" s="21">
        <v>8</v>
      </c>
      <c r="E95" s="22" t="s">
        <v>15</v>
      </c>
      <c r="F95" s="32"/>
      <c r="G95" s="32"/>
      <c r="H95" s="24">
        <f t="shared" si="3"/>
        <v>0</v>
      </c>
      <c r="I95" s="24">
        <f t="shared" si="4"/>
        <v>0</v>
      </c>
      <c r="J95" s="46">
        <f t="shared" si="5"/>
        <v>0</v>
      </c>
    </row>
    <row r="96" spans="1:10" ht="94.5">
      <c r="A96" s="19">
        <v>92</v>
      </c>
      <c r="B96" s="20" t="s">
        <v>823</v>
      </c>
      <c r="C96" s="23" t="s">
        <v>822</v>
      </c>
      <c r="D96" s="21">
        <v>20</v>
      </c>
      <c r="E96" s="22" t="s">
        <v>15</v>
      </c>
      <c r="F96" s="32"/>
      <c r="G96" s="32"/>
      <c r="H96" s="24">
        <f t="shared" si="3"/>
        <v>0</v>
      </c>
      <c r="I96" s="24">
        <f t="shared" si="4"/>
        <v>0</v>
      </c>
      <c r="J96" s="46">
        <f t="shared" si="5"/>
        <v>0</v>
      </c>
    </row>
    <row r="97" spans="1:10" ht="157.5">
      <c r="A97" s="19">
        <v>93</v>
      </c>
      <c r="B97" s="20" t="s">
        <v>821</v>
      </c>
      <c r="C97" s="23" t="s">
        <v>820</v>
      </c>
      <c r="D97" s="21">
        <v>84</v>
      </c>
      <c r="E97" s="22" t="s">
        <v>15</v>
      </c>
      <c r="F97" s="32"/>
      <c r="G97" s="32"/>
      <c r="H97" s="24">
        <f t="shared" si="3"/>
        <v>0</v>
      </c>
      <c r="I97" s="24">
        <f t="shared" si="4"/>
        <v>0</v>
      </c>
      <c r="J97" s="46">
        <f t="shared" si="5"/>
        <v>0</v>
      </c>
    </row>
    <row r="98" spans="1:10" ht="94.5">
      <c r="A98" s="19">
        <v>94</v>
      </c>
      <c r="B98" s="20" t="s">
        <v>819</v>
      </c>
      <c r="C98" s="23" t="s">
        <v>818</v>
      </c>
      <c r="D98" s="21">
        <v>100</v>
      </c>
      <c r="E98" s="22" t="s">
        <v>77</v>
      </c>
      <c r="F98" s="32"/>
      <c r="G98" s="32"/>
      <c r="H98" s="24">
        <f t="shared" si="3"/>
        <v>0</v>
      </c>
      <c r="I98" s="24">
        <f t="shared" si="4"/>
        <v>0</v>
      </c>
      <c r="J98" s="46">
        <f t="shared" si="5"/>
        <v>0</v>
      </c>
    </row>
    <row r="99" spans="1:10" ht="94.5">
      <c r="A99" s="19">
        <v>95</v>
      </c>
      <c r="B99" s="20" t="s">
        <v>817</v>
      </c>
      <c r="C99" s="23" t="s">
        <v>816</v>
      </c>
      <c r="D99" s="21">
        <v>3000</v>
      </c>
      <c r="E99" s="22" t="s">
        <v>77</v>
      </c>
      <c r="F99" s="32"/>
      <c r="G99" s="32"/>
      <c r="H99" s="24">
        <f t="shared" si="3"/>
        <v>0</v>
      </c>
      <c r="I99" s="24">
        <f t="shared" si="4"/>
        <v>0</v>
      </c>
      <c r="J99" s="46">
        <f t="shared" si="5"/>
        <v>0</v>
      </c>
    </row>
    <row r="100" spans="1:10" ht="78.75">
      <c r="A100" s="19">
        <v>96</v>
      </c>
      <c r="B100" s="20" t="s">
        <v>815</v>
      </c>
      <c r="C100" s="23" t="s">
        <v>814</v>
      </c>
      <c r="D100" s="21">
        <v>30</v>
      </c>
      <c r="E100" s="22" t="s">
        <v>76</v>
      </c>
      <c r="F100" s="32"/>
      <c r="G100" s="32"/>
      <c r="H100" s="24">
        <f t="shared" si="3"/>
        <v>0</v>
      </c>
      <c r="I100" s="24">
        <f t="shared" si="4"/>
        <v>0</v>
      </c>
      <c r="J100" s="46">
        <f t="shared" si="5"/>
        <v>0</v>
      </c>
    </row>
    <row r="101" spans="1:10" ht="63">
      <c r="A101" s="19">
        <v>97</v>
      </c>
      <c r="B101" s="20" t="s">
        <v>813</v>
      </c>
      <c r="C101" s="23" t="s">
        <v>812</v>
      </c>
      <c r="D101" s="21">
        <v>40</v>
      </c>
      <c r="E101" s="22" t="s">
        <v>77</v>
      </c>
      <c r="F101" s="32"/>
      <c r="G101" s="32"/>
      <c r="H101" s="24">
        <f t="shared" si="3"/>
        <v>0</v>
      </c>
      <c r="I101" s="24">
        <f t="shared" si="4"/>
        <v>0</v>
      </c>
      <c r="J101" s="46">
        <f t="shared" si="5"/>
        <v>0</v>
      </c>
    </row>
    <row r="102" spans="1:10" ht="78.75">
      <c r="A102" s="19">
        <v>98</v>
      </c>
      <c r="B102" s="20" t="s">
        <v>811</v>
      </c>
      <c r="C102" s="23" t="s">
        <v>810</v>
      </c>
      <c r="D102" s="21">
        <v>40</v>
      </c>
      <c r="E102" s="22" t="s">
        <v>77</v>
      </c>
      <c r="F102" s="32"/>
      <c r="G102" s="32"/>
      <c r="H102" s="24">
        <f t="shared" si="3"/>
        <v>0</v>
      </c>
      <c r="I102" s="24">
        <f t="shared" si="4"/>
        <v>0</v>
      </c>
      <c r="J102" s="46">
        <f t="shared" si="5"/>
        <v>0</v>
      </c>
    </row>
    <row r="103" spans="1:10" ht="94.5">
      <c r="A103" s="19">
        <v>99</v>
      </c>
      <c r="B103" s="20" t="s">
        <v>809</v>
      </c>
      <c r="C103" s="23" t="s">
        <v>808</v>
      </c>
      <c r="D103" s="21">
        <v>30</v>
      </c>
      <c r="E103" s="22" t="s">
        <v>77</v>
      </c>
      <c r="F103" s="32"/>
      <c r="G103" s="32"/>
      <c r="H103" s="24">
        <f t="shared" si="3"/>
        <v>0</v>
      </c>
      <c r="I103" s="24">
        <f t="shared" si="4"/>
        <v>0</v>
      </c>
      <c r="J103" s="46">
        <f t="shared" si="5"/>
        <v>0</v>
      </c>
    </row>
    <row r="104" spans="1:10" ht="78.75">
      <c r="A104" s="19">
        <v>100</v>
      </c>
      <c r="B104" s="20" t="s">
        <v>807</v>
      </c>
      <c r="C104" s="23" t="s">
        <v>806</v>
      </c>
      <c r="D104" s="21">
        <v>30</v>
      </c>
      <c r="E104" s="22" t="s">
        <v>77</v>
      </c>
      <c r="F104" s="32"/>
      <c r="G104" s="32"/>
      <c r="H104" s="24">
        <f t="shared" si="3"/>
        <v>0</v>
      </c>
      <c r="I104" s="24">
        <f t="shared" si="4"/>
        <v>0</v>
      </c>
      <c r="J104" s="46">
        <f t="shared" si="5"/>
        <v>0</v>
      </c>
    </row>
    <row r="105" spans="1:10" ht="47.25">
      <c r="A105" s="19">
        <v>101</v>
      </c>
      <c r="B105" s="20" t="s">
        <v>805</v>
      </c>
      <c r="C105" s="23" t="s">
        <v>804</v>
      </c>
      <c r="D105" s="21">
        <v>568</v>
      </c>
      <c r="E105" s="22" t="s">
        <v>77</v>
      </c>
      <c r="F105" s="32"/>
      <c r="G105" s="32"/>
      <c r="H105" s="24">
        <f t="shared" si="3"/>
        <v>0</v>
      </c>
      <c r="I105" s="24">
        <f t="shared" si="4"/>
        <v>0</v>
      </c>
      <c r="J105" s="46">
        <f t="shared" si="5"/>
        <v>0</v>
      </c>
    </row>
    <row r="106" spans="1:10" ht="78.75">
      <c r="A106" s="19">
        <v>102</v>
      </c>
      <c r="B106" s="20" t="s">
        <v>803</v>
      </c>
      <c r="C106" s="23" t="s">
        <v>802</v>
      </c>
      <c r="D106" s="21">
        <v>864</v>
      </c>
      <c r="E106" s="22" t="s">
        <v>77</v>
      </c>
      <c r="F106" s="32"/>
      <c r="G106" s="32"/>
      <c r="H106" s="24">
        <f t="shared" si="3"/>
        <v>0</v>
      </c>
      <c r="I106" s="24">
        <f t="shared" si="4"/>
        <v>0</v>
      </c>
      <c r="J106" s="46">
        <f t="shared" si="5"/>
        <v>0</v>
      </c>
    </row>
    <row r="107" spans="1:10" ht="110.25">
      <c r="A107" s="19">
        <v>103</v>
      </c>
      <c r="B107" s="20" t="s">
        <v>801</v>
      </c>
      <c r="C107" s="23" t="s">
        <v>800</v>
      </c>
      <c r="D107" s="21">
        <v>784</v>
      </c>
      <c r="E107" s="22" t="s">
        <v>77</v>
      </c>
      <c r="F107" s="32"/>
      <c r="G107" s="32"/>
      <c r="H107" s="24">
        <f t="shared" si="3"/>
        <v>0</v>
      </c>
      <c r="I107" s="24">
        <f t="shared" si="4"/>
        <v>0</v>
      </c>
      <c r="J107" s="46">
        <f t="shared" si="5"/>
        <v>0</v>
      </c>
    </row>
    <row r="108" spans="1:10" ht="157.5">
      <c r="A108" s="19">
        <v>104</v>
      </c>
      <c r="B108" s="20" t="s">
        <v>799</v>
      </c>
      <c r="C108" s="20" t="s">
        <v>798</v>
      </c>
      <c r="D108" s="25">
        <v>20</v>
      </c>
      <c r="E108" s="22" t="s">
        <v>77</v>
      </c>
      <c r="F108" s="32"/>
      <c r="G108" s="32"/>
      <c r="H108" s="24">
        <f t="shared" si="3"/>
        <v>0</v>
      </c>
      <c r="I108" s="24">
        <f t="shared" si="4"/>
        <v>0</v>
      </c>
      <c r="J108" s="46">
        <f t="shared" si="5"/>
        <v>0</v>
      </c>
    </row>
    <row r="109" spans="1:10" ht="63">
      <c r="A109" s="19">
        <v>105</v>
      </c>
      <c r="B109" s="20" t="s">
        <v>797</v>
      </c>
      <c r="C109" s="23" t="s">
        <v>796</v>
      </c>
      <c r="D109" s="21">
        <v>25</v>
      </c>
      <c r="E109" s="22" t="s">
        <v>77</v>
      </c>
      <c r="F109" s="32"/>
      <c r="G109" s="32"/>
      <c r="H109" s="24">
        <f t="shared" si="3"/>
        <v>0</v>
      </c>
      <c r="I109" s="24">
        <f t="shared" si="4"/>
        <v>0</v>
      </c>
      <c r="J109" s="46">
        <f t="shared" si="5"/>
        <v>0</v>
      </c>
    </row>
    <row r="110" spans="1:10" ht="409.5">
      <c r="A110" s="19">
        <v>106</v>
      </c>
      <c r="B110" s="20" t="s">
        <v>795</v>
      </c>
      <c r="C110" s="23" t="s">
        <v>794</v>
      </c>
      <c r="D110" s="21">
        <v>80</v>
      </c>
      <c r="E110" s="22" t="s">
        <v>15</v>
      </c>
      <c r="F110" s="32"/>
      <c r="G110" s="32"/>
      <c r="H110" s="24">
        <f t="shared" si="3"/>
        <v>0</v>
      </c>
      <c r="I110" s="24">
        <f t="shared" si="4"/>
        <v>0</v>
      </c>
      <c r="J110" s="46">
        <f t="shared" si="5"/>
        <v>0</v>
      </c>
    </row>
    <row r="111" spans="1:10" ht="409.5">
      <c r="A111" s="19">
        <v>107</v>
      </c>
      <c r="B111" s="20" t="s">
        <v>793</v>
      </c>
      <c r="C111" s="23" t="s">
        <v>792</v>
      </c>
      <c r="D111" s="21">
        <v>100</v>
      </c>
      <c r="E111" s="22" t="s">
        <v>15</v>
      </c>
      <c r="F111" s="32"/>
      <c r="G111" s="32"/>
      <c r="H111" s="24">
        <f t="shared" si="3"/>
        <v>0</v>
      </c>
      <c r="I111" s="24">
        <f t="shared" si="4"/>
        <v>0</v>
      </c>
      <c r="J111" s="46">
        <f t="shared" si="5"/>
        <v>0</v>
      </c>
    </row>
    <row r="112" spans="1:10" ht="78.75">
      <c r="A112" s="19">
        <v>108</v>
      </c>
      <c r="B112" s="20" t="s">
        <v>791</v>
      </c>
      <c r="C112" s="23" t="s">
        <v>790</v>
      </c>
      <c r="D112" s="21">
        <v>176</v>
      </c>
      <c r="E112" s="22" t="s">
        <v>77</v>
      </c>
      <c r="F112" s="32"/>
      <c r="G112" s="32"/>
      <c r="H112" s="24">
        <f t="shared" si="3"/>
        <v>0</v>
      </c>
      <c r="I112" s="24">
        <f t="shared" si="4"/>
        <v>0</v>
      </c>
      <c r="J112" s="46">
        <f t="shared" si="5"/>
        <v>0</v>
      </c>
    </row>
    <row r="113" spans="1:10" ht="220.5">
      <c r="A113" s="19">
        <v>109</v>
      </c>
      <c r="B113" s="20" t="s">
        <v>789</v>
      </c>
      <c r="C113" s="23" t="s">
        <v>788</v>
      </c>
      <c r="D113" s="21">
        <v>1100</v>
      </c>
      <c r="E113" s="22" t="s">
        <v>76</v>
      </c>
      <c r="F113" s="32"/>
      <c r="G113" s="32"/>
      <c r="H113" s="24">
        <f t="shared" si="3"/>
        <v>0</v>
      </c>
      <c r="I113" s="24">
        <f t="shared" si="4"/>
        <v>0</v>
      </c>
      <c r="J113" s="46">
        <f t="shared" si="5"/>
        <v>0</v>
      </c>
    </row>
    <row r="114" spans="1:10" ht="378">
      <c r="A114" s="19">
        <v>110</v>
      </c>
      <c r="B114" s="20" t="s">
        <v>787</v>
      </c>
      <c r="C114" s="23" t="s">
        <v>786</v>
      </c>
      <c r="D114" s="21">
        <v>250</v>
      </c>
      <c r="E114" s="22" t="s">
        <v>76</v>
      </c>
      <c r="F114" s="32"/>
      <c r="G114" s="32"/>
      <c r="H114" s="24">
        <f t="shared" si="3"/>
        <v>0</v>
      </c>
      <c r="I114" s="24">
        <f t="shared" si="4"/>
        <v>0</v>
      </c>
      <c r="J114" s="46">
        <f t="shared" si="5"/>
        <v>0</v>
      </c>
    </row>
    <row r="115" spans="1:10" ht="378">
      <c r="A115" s="19">
        <v>111</v>
      </c>
      <c r="B115" s="20" t="s">
        <v>785</v>
      </c>
      <c r="C115" s="23" t="s">
        <v>784</v>
      </c>
      <c r="D115" s="21">
        <v>250</v>
      </c>
      <c r="E115" s="22" t="s">
        <v>76</v>
      </c>
      <c r="F115" s="32"/>
      <c r="G115" s="32"/>
      <c r="H115" s="24">
        <f t="shared" si="3"/>
        <v>0</v>
      </c>
      <c r="I115" s="24">
        <f t="shared" si="4"/>
        <v>0</v>
      </c>
      <c r="J115" s="46">
        <f t="shared" si="5"/>
        <v>0</v>
      </c>
    </row>
    <row r="116" spans="1:10" ht="126">
      <c r="A116" s="19">
        <v>112</v>
      </c>
      <c r="B116" s="20" t="s">
        <v>783</v>
      </c>
      <c r="C116" s="20" t="s">
        <v>1018</v>
      </c>
      <c r="D116" s="40">
        <v>100</v>
      </c>
      <c r="E116" s="24" t="s">
        <v>15</v>
      </c>
      <c r="F116" s="32"/>
      <c r="G116" s="32"/>
      <c r="H116" s="24">
        <f t="shared" si="3"/>
        <v>0</v>
      </c>
      <c r="I116" s="24">
        <f t="shared" si="4"/>
        <v>0</v>
      </c>
      <c r="J116" s="46">
        <f t="shared" si="5"/>
        <v>0</v>
      </c>
    </row>
    <row r="117" spans="1:10" ht="78.75">
      <c r="A117" s="19">
        <v>113</v>
      </c>
      <c r="B117" s="20" t="s">
        <v>783</v>
      </c>
      <c r="C117" s="20" t="s">
        <v>782</v>
      </c>
      <c r="D117" s="40">
        <v>100</v>
      </c>
      <c r="E117" s="24" t="s">
        <v>15</v>
      </c>
      <c r="F117" s="32"/>
      <c r="G117" s="32"/>
      <c r="H117" s="24">
        <f t="shared" si="3"/>
        <v>0</v>
      </c>
      <c r="I117" s="24">
        <f t="shared" si="4"/>
        <v>0</v>
      </c>
      <c r="J117" s="46">
        <f t="shared" si="5"/>
        <v>0</v>
      </c>
    </row>
    <row r="118" spans="1:10" ht="315">
      <c r="A118" s="19">
        <v>114</v>
      </c>
      <c r="B118" s="20" t="s">
        <v>781</v>
      </c>
      <c r="C118" s="23" t="s">
        <v>780</v>
      </c>
      <c r="D118" s="21">
        <v>346</v>
      </c>
      <c r="E118" s="22" t="s">
        <v>15</v>
      </c>
      <c r="F118" s="32"/>
      <c r="G118" s="32"/>
      <c r="H118" s="24">
        <f t="shared" si="3"/>
        <v>0</v>
      </c>
      <c r="I118" s="24">
        <f t="shared" si="4"/>
        <v>0</v>
      </c>
      <c r="J118" s="46">
        <f t="shared" si="5"/>
        <v>0</v>
      </c>
    </row>
    <row r="119" spans="1:10" ht="126">
      <c r="A119" s="19">
        <v>115</v>
      </c>
      <c r="B119" s="20" t="s">
        <v>779</v>
      </c>
      <c r="C119" s="23" t="s">
        <v>778</v>
      </c>
      <c r="D119" s="21">
        <v>20</v>
      </c>
      <c r="E119" s="22" t="s">
        <v>15</v>
      </c>
      <c r="F119" s="32"/>
      <c r="G119" s="32"/>
      <c r="H119" s="24">
        <f t="shared" si="3"/>
        <v>0</v>
      </c>
      <c r="I119" s="24">
        <f t="shared" si="4"/>
        <v>0</v>
      </c>
      <c r="J119" s="46">
        <f t="shared" si="5"/>
        <v>0</v>
      </c>
    </row>
    <row r="120" spans="1:10" ht="78.75">
      <c r="A120" s="19">
        <v>116</v>
      </c>
      <c r="B120" s="20" t="s">
        <v>777</v>
      </c>
      <c r="C120" s="23" t="s">
        <v>1019</v>
      </c>
      <c r="D120" s="21">
        <v>24</v>
      </c>
      <c r="E120" s="22" t="s">
        <v>15</v>
      </c>
      <c r="F120" s="32"/>
      <c r="G120" s="32"/>
      <c r="H120" s="24">
        <f t="shared" si="3"/>
        <v>0</v>
      </c>
      <c r="I120" s="24">
        <f t="shared" si="4"/>
        <v>0</v>
      </c>
      <c r="J120" s="46">
        <f t="shared" si="5"/>
        <v>0</v>
      </c>
    </row>
    <row r="121" spans="1:10" ht="78.75">
      <c r="A121" s="19">
        <v>117</v>
      </c>
      <c r="B121" s="20" t="s">
        <v>776</v>
      </c>
      <c r="C121" s="23" t="s">
        <v>775</v>
      </c>
      <c r="D121" s="21">
        <v>560</v>
      </c>
      <c r="E121" s="22" t="s">
        <v>77</v>
      </c>
      <c r="F121" s="32"/>
      <c r="G121" s="32"/>
      <c r="H121" s="24">
        <f t="shared" si="3"/>
        <v>0</v>
      </c>
      <c r="I121" s="24">
        <f t="shared" si="4"/>
        <v>0</v>
      </c>
      <c r="J121" s="46">
        <f t="shared" si="5"/>
        <v>0</v>
      </c>
    </row>
    <row r="122" spans="1:10" ht="63">
      <c r="A122" s="19">
        <v>118</v>
      </c>
      <c r="B122" s="20" t="s">
        <v>774</v>
      </c>
      <c r="C122" s="23" t="s">
        <v>773</v>
      </c>
      <c r="D122" s="21">
        <v>114</v>
      </c>
      <c r="E122" s="22" t="s">
        <v>77</v>
      </c>
      <c r="F122" s="32"/>
      <c r="G122" s="32"/>
      <c r="H122" s="24">
        <f t="shared" si="3"/>
        <v>0</v>
      </c>
      <c r="I122" s="24">
        <f t="shared" si="4"/>
        <v>0</v>
      </c>
      <c r="J122" s="46">
        <f t="shared" si="5"/>
        <v>0</v>
      </c>
    </row>
    <row r="123" spans="1:10" ht="63">
      <c r="A123" s="19">
        <v>119</v>
      </c>
      <c r="B123" s="20" t="s">
        <v>772</v>
      </c>
      <c r="C123" s="20" t="s">
        <v>771</v>
      </c>
      <c r="D123" s="21">
        <v>40</v>
      </c>
      <c r="E123" s="24" t="s">
        <v>77</v>
      </c>
      <c r="F123" s="32"/>
      <c r="G123" s="32"/>
      <c r="H123" s="24">
        <f t="shared" si="3"/>
        <v>0</v>
      </c>
      <c r="I123" s="24">
        <f t="shared" si="4"/>
        <v>0</v>
      </c>
      <c r="J123" s="46">
        <f t="shared" si="5"/>
        <v>0</v>
      </c>
    </row>
    <row r="124" spans="1:10" ht="63">
      <c r="A124" s="19">
        <v>120</v>
      </c>
      <c r="B124" s="20" t="s">
        <v>770</v>
      </c>
      <c r="C124" s="23" t="s">
        <v>769</v>
      </c>
      <c r="D124" s="21">
        <v>924</v>
      </c>
      <c r="E124" s="22" t="s">
        <v>77</v>
      </c>
      <c r="F124" s="32"/>
      <c r="G124" s="32"/>
      <c r="H124" s="24">
        <f t="shared" si="3"/>
        <v>0</v>
      </c>
      <c r="I124" s="24">
        <f t="shared" si="4"/>
        <v>0</v>
      </c>
      <c r="J124" s="46">
        <f t="shared" si="5"/>
        <v>0</v>
      </c>
    </row>
    <row r="125" spans="1:10" ht="63">
      <c r="A125" s="19">
        <v>121</v>
      </c>
      <c r="B125" s="20" t="s">
        <v>768</v>
      </c>
      <c r="C125" s="23" t="s">
        <v>767</v>
      </c>
      <c r="D125" s="21">
        <v>1500</v>
      </c>
      <c r="E125" s="22" t="s">
        <v>77</v>
      </c>
      <c r="F125" s="32"/>
      <c r="G125" s="32"/>
      <c r="H125" s="24">
        <f t="shared" si="3"/>
        <v>0</v>
      </c>
      <c r="I125" s="24">
        <f t="shared" si="4"/>
        <v>0</v>
      </c>
      <c r="J125" s="46">
        <f t="shared" si="5"/>
        <v>0</v>
      </c>
    </row>
    <row r="126" spans="1:10" ht="63">
      <c r="A126" s="19">
        <v>122</v>
      </c>
      <c r="B126" s="20" t="s">
        <v>766</v>
      </c>
      <c r="C126" s="23" t="s">
        <v>765</v>
      </c>
      <c r="D126" s="21">
        <v>640</v>
      </c>
      <c r="E126" s="22" t="s">
        <v>77</v>
      </c>
      <c r="F126" s="32"/>
      <c r="G126" s="32"/>
      <c r="H126" s="24">
        <f t="shared" si="3"/>
        <v>0</v>
      </c>
      <c r="I126" s="24">
        <f t="shared" si="4"/>
        <v>0</v>
      </c>
      <c r="J126" s="46">
        <f t="shared" si="5"/>
        <v>0</v>
      </c>
    </row>
    <row r="127" spans="1:10" ht="63">
      <c r="A127" s="19">
        <v>123</v>
      </c>
      <c r="B127" s="20" t="s">
        <v>764</v>
      </c>
      <c r="C127" s="23" t="s">
        <v>763</v>
      </c>
      <c r="D127" s="21">
        <v>160</v>
      </c>
      <c r="E127" s="22" t="s">
        <v>77</v>
      </c>
      <c r="F127" s="32"/>
      <c r="G127" s="32"/>
      <c r="H127" s="24">
        <f t="shared" si="3"/>
        <v>0</v>
      </c>
      <c r="I127" s="24">
        <f t="shared" si="4"/>
        <v>0</v>
      </c>
      <c r="J127" s="46">
        <f t="shared" si="5"/>
        <v>0</v>
      </c>
    </row>
    <row r="128" spans="1:10" ht="94.5">
      <c r="A128" s="19">
        <v>124</v>
      </c>
      <c r="B128" s="20" t="s">
        <v>762</v>
      </c>
      <c r="C128" s="23" t="s">
        <v>761</v>
      </c>
      <c r="D128" s="21">
        <v>25</v>
      </c>
      <c r="E128" s="22" t="s">
        <v>77</v>
      </c>
      <c r="F128" s="32"/>
      <c r="G128" s="32"/>
      <c r="H128" s="24">
        <f t="shared" si="3"/>
        <v>0</v>
      </c>
      <c r="I128" s="24">
        <f t="shared" si="4"/>
        <v>0</v>
      </c>
      <c r="J128" s="46">
        <f t="shared" si="5"/>
        <v>0</v>
      </c>
    </row>
    <row r="129" spans="1:10" ht="63">
      <c r="A129" s="19">
        <v>125</v>
      </c>
      <c r="B129" s="20" t="s">
        <v>690</v>
      </c>
      <c r="C129" s="20" t="s">
        <v>689</v>
      </c>
      <c r="D129" s="21">
        <v>22</v>
      </c>
      <c r="E129" s="24" t="s">
        <v>15</v>
      </c>
      <c r="F129" s="32"/>
      <c r="G129" s="32"/>
      <c r="H129" s="24">
        <f t="shared" si="3"/>
        <v>0</v>
      </c>
      <c r="I129" s="24">
        <f t="shared" si="4"/>
        <v>0</v>
      </c>
      <c r="J129" s="46">
        <f t="shared" si="5"/>
        <v>0</v>
      </c>
    </row>
    <row r="130" spans="1:10" ht="63">
      <c r="A130" s="19">
        <v>126</v>
      </c>
      <c r="B130" s="20" t="s">
        <v>681</v>
      </c>
      <c r="C130" s="23" t="s">
        <v>680</v>
      </c>
      <c r="D130" s="21">
        <v>120</v>
      </c>
      <c r="E130" s="22" t="s">
        <v>15</v>
      </c>
      <c r="F130" s="32"/>
      <c r="G130" s="32"/>
      <c r="H130" s="24">
        <f t="shared" si="3"/>
        <v>0</v>
      </c>
      <c r="I130" s="24">
        <f t="shared" si="4"/>
        <v>0</v>
      </c>
      <c r="J130" s="46">
        <f t="shared" si="5"/>
        <v>0</v>
      </c>
    </row>
    <row r="131" spans="1:10" ht="78.75">
      <c r="A131" s="19">
        <v>127</v>
      </c>
      <c r="B131" s="20" t="s">
        <v>679</v>
      </c>
      <c r="C131" s="23" t="s">
        <v>678</v>
      </c>
      <c r="D131" s="21">
        <v>20</v>
      </c>
      <c r="E131" s="22" t="s">
        <v>15</v>
      </c>
      <c r="F131" s="32"/>
      <c r="G131" s="32"/>
      <c r="H131" s="24">
        <f t="shared" si="3"/>
        <v>0</v>
      </c>
      <c r="I131" s="24">
        <f t="shared" si="4"/>
        <v>0</v>
      </c>
      <c r="J131" s="46">
        <f t="shared" si="5"/>
        <v>0</v>
      </c>
    </row>
    <row r="132" spans="1:10" ht="78.75">
      <c r="A132" s="19">
        <v>128</v>
      </c>
      <c r="B132" s="20" t="s">
        <v>677</v>
      </c>
      <c r="C132" s="23" t="s">
        <v>676</v>
      </c>
      <c r="D132" s="21">
        <v>20</v>
      </c>
      <c r="E132" s="22" t="s">
        <v>15</v>
      </c>
      <c r="F132" s="32"/>
      <c r="G132" s="32"/>
      <c r="H132" s="24">
        <f t="shared" si="3"/>
        <v>0</v>
      </c>
      <c r="I132" s="24">
        <f t="shared" si="4"/>
        <v>0</v>
      </c>
      <c r="J132" s="46">
        <f t="shared" si="5"/>
        <v>0</v>
      </c>
    </row>
    <row r="133" spans="1:10" ht="15.75">
      <c r="A133" s="19">
        <v>129</v>
      </c>
      <c r="B133" s="20" t="s">
        <v>852</v>
      </c>
      <c r="C133" s="23" t="s">
        <v>853</v>
      </c>
      <c r="D133" s="21">
        <v>10</v>
      </c>
      <c r="E133" s="22" t="s">
        <v>77</v>
      </c>
      <c r="F133" s="32"/>
      <c r="G133" s="32"/>
      <c r="H133" s="24">
        <f t="shared" si="3"/>
        <v>0</v>
      </c>
      <c r="I133" s="24">
        <f t="shared" si="4"/>
        <v>0</v>
      </c>
      <c r="J133" s="46">
        <f t="shared" si="5"/>
        <v>0</v>
      </c>
    </row>
    <row r="134" spans="1:10" ht="78.75">
      <c r="A134" s="19">
        <v>130</v>
      </c>
      <c r="B134" s="20" t="s">
        <v>131</v>
      </c>
      <c r="C134" s="23" t="s">
        <v>132</v>
      </c>
      <c r="D134" s="21">
        <v>46</v>
      </c>
      <c r="E134" s="22" t="s">
        <v>15</v>
      </c>
      <c r="F134" s="32"/>
      <c r="G134" s="32"/>
      <c r="H134" s="24">
        <f t="shared" ref="H134:H197" si="6">G134*0.18</f>
        <v>0</v>
      </c>
      <c r="I134" s="24">
        <f t="shared" ref="I134:I197" si="7">G134*1.18</f>
        <v>0</v>
      </c>
      <c r="J134" s="46">
        <f t="shared" ref="J134:J197" si="8">I134*D134</f>
        <v>0</v>
      </c>
    </row>
    <row r="135" spans="1:10" ht="157.5">
      <c r="A135" s="19">
        <v>131</v>
      </c>
      <c r="B135" s="12" t="s">
        <v>855</v>
      </c>
      <c r="C135" s="20" t="s">
        <v>386</v>
      </c>
      <c r="D135" s="39">
        <v>100</v>
      </c>
      <c r="E135" s="39" t="s">
        <v>15</v>
      </c>
      <c r="F135" s="32"/>
      <c r="G135" s="32"/>
      <c r="H135" s="24">
        <f t="shared" si="6"/>
        <v>0</v>
      </c>
      <c r="I135" s="24">
        <f t="shared" si="7"/>
        <v>0</v>
      </c>
      <c r="J135" s="46">
        <f t="shared" si="8"/>
        <v>0</v>
      </c>
    </row>
    <row r="136" spans="1:10" ht="126">
      <c r="A136" s="19">
        <v>132</v>
      </c>
      <c r="B136" s="20" t="s">
        <v>454</v>
      </c>
      <c r="C136" s="23" t="s">
        <v>453</v>
      </c>
      <c r="D136" s="21">
        <v>2000</v>
      </c>
      <c r="E136" s="22" t="s">
        <v>15</v>
      </c>
      <c r="F136" s="32"/>
      <c r="G136" s="32"/>
      <c r="H136" s="24">
        <f t="shared" si="6"/>
        <v>0</v>
      </c>
      <c r="I136" s="24">
        <f t="shared" si="7"/>
        <v>0</v>
      </c>
      <c r="J136" s="46">
        <f t="shared" si="8"/>
        <v>0</v>
      </c>
    </row>
    <row r="137" spans="1:10" ht="110.25">
      <c r="A137" s="19">
        <v>133</v>
      </c>
      <c r="B137" s="20" t="s">
        <v>452</v>
      </c>
      <c r="C137" s="23" t="s">
        <v>451</v>
      </c>
      <c r="D137" s="21">
        <v>12</v>
      </c>
      <c r="E137" s="22" t="s">
        <v>15</v>
      </c>
      <c r="F137" s="32"/>
      <c r="G137" s="32"/>
      <c r="H137" s="24">
        <f t="shared" si="6"/>
        <v>0</v>
      </c>
      <c r="I137" s="24">
        <f t="shared" si="7"/>
        <v>0</v>
      </c>
      <c r="J137" s="46">
        <f t="shared" si="8"/>
        <v>0</v>
      </c>
    </row>
    <row r="138" spans="1:10" ht="267.75">
      <c r="A138" s="19">
        <v>134</v>
      </c>
      <c r="B138" s="20" t="s">
        <v>450</v>
      </c>
      <c r="C138" s="20" t="s">
        <v>921</v>
      </c>
      <c r="D138" s="40">
        <v>250</v>
      </c>
      <c r="E138" s="24" t="s">
        <v>15</v>
      </c>
      <c r="F138" s="32"/>
      <c r="G138" s="32"/>
      <c r="H138" s="24">
        <f t="shared" si="6"/>
        <v>0</v>
      </c>
      <c r="I138" s="24">
        <f t="shared" si="7"/>
        <v>0</v>
      </c>
      <c r="J138" s="46">
        <f t="shared" si="8"/>
        <v>0</v>
      </c>
    </row>
    <row r="139" spans="1:10" ht="346.5">
      <c r="A139" s="19">
        <v>135</v>
      </c>
      <c r="B139" s="20" t="s">
        <v>449</v>
      </c>
      <c r="C139" s="20" t="s">
        <v>922</v>
      </c>
      <c r="D139" s="40">
        <v>250</v>
      </c>
      <c r="E139" s="24" t="s">
        <v>15</v>
      </c>
      <c r="F139" s="32"/>
      <c r="G139" s="32"/>
      <c r="H139" s="24">
        <f t="shared" si="6"/>
        <v>0</v>
      </c>
      <c r="I139" s="24">
        <f t="shared" si="7"/>
        <v>0</v>
      </c>
      <c r="J139" s="46">
        <f t="shared" si="8"/>
        <v>0</v>
      </c>
    </row>
    <row r="140" spans="1:10" ht="126">
      <c r="A140" s="19">
        <v>136</v>
      </c>
      <c r="B140" s="20" t="s">
        <v>448</v>
      </c>
      <c r="C140" s="20" t="s">
        <v>447</v>
      </c>
      <c r="D140" s="40">
        <v>25</v>
      </c>
      <c r="E140" s="24" t="s">
        <v>15</v>
      </c>
      <c r="F140" s="32"/>
      <c r="G140" s="32"/>
      <c r="H140" s="24">
        <f t="shared" si="6"/>
        <v>0</v>
      </c>
      <c r="I140" s="24">
        <f t="shared" si="7"/>
        <v>0</v>
      </c>
      <c r="J140" s="46">
        <f t="shared" si="8"/>
        <v>0</v>
      </c>
    </row>
    <row r="141" spans="1:10" ht="63">
      <c r="A141" s="19">
        <v>137</v>
      </c>
      <c r="B141" s="20" t="s">
        <v>446</v>
      </c>
      <c r="C141" s="20" t="s">
        <v>445</v>
      </c>
      <c r="D141" s="40">
        <v>25</v>
      </c>
      <c r="E141" s="24" t="s">
        <v>15</v>
      </c>
      <c r="F141" s="32"/>
      <c r="G141" s="32"/>
      <c r="H141" s="24">
        <f t="shared" si="6"/>
        <v>0</v>
      </c>
      <c r="I141" s="24">
        <f t="shared" si="7"/>
        <v>0</v>
      </c>
      <c r="J141" s="46">
        <f t="shared" si="8"/>
        <v>0</v>
      </c>
    </row>
    <row r="142" spans="1:10" ht="94.5">
      <c r="A142" s="19">
        <v>138</v>
      </c>
      <c r="B142" s="20" t="s">
        <v>444</v>
      </c>
      <c r="C142" s="23" t="s">
        <v>443</v>
      </c>
      <c r="D142" s="21">
        <v>24</v>
      </c>
      <c r="E142" s="22" t="s">
        <v>77</v>
      </c>
      <c r="F142" s="32"/>
      <c r="G142" s="32"/>
      <c r="H142" s="24">
        <f t="shared" si="6"/>
        <v>0</v>
      </c>
      <c r="I142" s="24">
        <f t="shared" si="7"/>
        <v>0</v>
      </c>
      <c r="J142" s="46">
        <f t="shared" si="8"/>
        <v>0</v>
      </c>
    </row>
    <row r="143" spans="1:10" ht="94.5">
      <c r="A143" s="19">
        <v>139</v>
      </c>
      <c r="B143" s="20" t="s">
        <v>442</v>
      </c>
      <c r="C143" s="23" t="s">
        <v>441</v>
      </c>
      <c r="D143" s="21">
        <v>8</v>
      </c>
      <c r="E143" s="22" t="s">
        <v>77</v>
      </c>
      <c r="F143" s="32"/>
      <c r="G143" s="32"/>
      <c r="H143" s="24">
        <f t="shared" si="6"/>
        <v>0</v>
      </c>
      <c r="I143" s="24">
        <f t="shared" si="7"/>
        <v>0</v>
      </c>
      <c r="J143" s="46">
        <f t="shared" si="8"/>
        <v>0</v>
      </c>
    </row>
    <row r="144" spans="1:10" ht="63">
      <c r="A144" s="19">
        <v>140</v>
      </c>
      <c r="B144" s="20" t="s">
        <v>440</v>
      </c>
      <c r="C144" s="23" t="s">
        <v>439</v>
      </c>
      <c r="D144" s="21">
        <v>10</v>
      </c>
      <c r="E144" s="22" t="s">
        <v>15</v>
      </c>
      <c r="F144" s="32"/>
      <c r="G144" s="32"/>
      <c r="H144" s="24">
        <f t="shared" si="6"/>
        <v>0</v>
      </c>
      <c r="I144" s="24">
        <f t="shared" si="7"/>
        <v>0</v>
      </c>
      <c r="J144" s="46">
        <f t="shared" si="8"/>
        <v>0</v>
      </c>
    </row>
    <row r="145" spans="1:10" ht="47.25">
      <c r="A145" s="19">
        <v>141</v>
      </c>
      <c r="B145" s="20" t="s">
        <v>438</v>
      </c>
      <c r="C145" s="23" t="s">
        <v>437</v>
      </c>
      <c r="D145" s="21">
        <v>210</v>
      </c>
      <c r="E145" s="22" t="s">
        <v>77</v>
      </c>
      <c r="F145" s="32"/>
      <c r="G145" s="32"/>
      <c r="H145" s="24">
        <f t="shared" si="6"/>
        <v>0</v>
      </c>
      <c r="I145" s="24">
        <f t="shared" si="7"/>
        <v>0</v>
      </c>
      <c r="J145" s="46">
        <f t="shared" si="8"/>
        <v>0</v>
      </c>
    </row>
    <row r="146" spans="1:10" ht="299.25">
      <c r="A146" s="19">
        <v>142</v>
      </c>
      <c r="B146" s="20" t="s">
        <v>436</v>
      </c>
      <c r="C146" s="23" t="s">
        <v>435</v>
      </c>
      <c r="D146" s="21">
        <v>7000</v>
      </c>
      <c r="E146" s="22" t="s">
        <v>59</v>
      </c>
      <c r="F146" s="32"/>
      <c r="G146" s="32"/>
      <c r="H146" s="24">
        <f t="shared" si="6"/>
        <v>0</v>
      </c>
      <c r="I146" s="24">
        <f t="shared" si="7"/>
        <v>0</v>
      </c>
      <c r="J146" s="46">
        <f t="shared" si="8"/>
        <v>0</v>
      </c>
    </row>
    <row r="147" spans="1:10" ht="378">
      <c r="A147" s="19">
        <v>143</v>
      </c>
      <c r="B147" s="20" t="s">
        <v>434</v>
      </c>
      <c r="C147" s="23" t="s">
        <v>433</v>
      </c>
      <c r="D147" s="21">
        <v>12000</v>
      </c>
      <c r="E147" s="22" t="s">
        <v>59</v>
      </c>
      <c r="F147" s="32"/>
      <c r="G147" s="32"/>
      <c r="H147" s="24">
        <f t="shared" si="6"/>
        <v>0</v>
      </c>
      <c r="I147" s="24">
        <f t="shared" si="7"/>
        <v>0</v>
      </c>
      <c r="J147" s="46">
        <f t="shared" si="8"/>
        <v>0</v>
      </c>
    </row>
    <row r="148" spans="1:10" ht="78.75">
      <c r="A148" s="19">
        <v>144</v>
      </c>
      <c r="B148" s="20" t="s">
        <v>432</v>
      </c>
      <c r="C148" s="23" t="s">
        <v>431</v>
      </c>
      <c r="D148" s="21">
        <v>300</v>
      </c>
      <c r="E148" s="22" t="s">
        <v>77</v>
      </c>
      <c r="F148" s="32"/>
      <c r="G148" s="32"/>
      <c r="H148" s="24">
        <f t="shared" si="6"/>
        <v>0</v>
      </c>
      <c r="I148" s="24">
        <f t="shared" si="7"/>
        <v>0</v>
      </c>
      <c r="J148" s="46">
        <f t="shared" si="8"/>
        <v>0</v>
      </c>
    </row>
    <row r="149" spans="1:10" ht="47.25">
      <c r="A149" s="19">
        <v>145</v>
      </c>
      <c r="B149" s="20" t="s">
        <v>430</v>
      </c>
      <c r="C149" s="23" t="s">
        <v>429</v>
      </c>
      <c r="D149" s="21">
        <v>24</v>
      </c>
      <c r="E149" s="22" t="s">
        <v>77</v>
      </c>
      <c r="F149" s="32"/>
      <c r="G149" s="32"/>
      <c r="H149" s="24">
        <f t="shared" si="6"/>
        <v>0</v>
      </c>
      <c r="I149" s="24">
        <f t="shared" si="7"/>
        <v>0</v>
      </c>
      <c r="J149" s="46">
        <f t="shared" si="8"/>
        <v>0</v>
      </c>
    </row>
    <row r="150" spans="1:10" ht="126">
      <c r="A150" s="19">
        <v>146</v>
      </c>
      <c r="B150" s="20" t="s">
        <v>148</v>
      </c>
      <c r="C150" s="20" t="s">
        <v>149</v>
      </c>
      <c r="D150" s="40">
        <v>50</v>
      </c>
      <c r="E150" s="24" t="s">
        <v>15</v>
      </c>
      <c r="F150" s="32"/>
      <c r="G150" s="32"/>
      <c r="H150" s="24">
        <f t="shared" si="6"/>
        <v>0</v>
      </c>
      <c r="I150" s="24">
        <f t="shared" si="7"/>
        <v>0</v>
      </c>
      <c r="J150" s="46">
        <f t="shared" si="8"/>
        <v>0</v>
      </c>
    </row>
    <row r="151" spans="1:10" ht="126">
      <c r="A151" s="19">
        <v>147</v>
      </c>
      <c r="B151" s="20" t="s">
        <v>154</v>
      </c>
      <c r="C151" s="20" t="s">
        <v>155</v>
      </c>
      <c r="D151" s="40">
        <v>50</v>
      </c>
      <c r="E151" s="24" t="s">
        <v>15</v>
      </c>
      <c r="F151" s="32"/>
      <c r="G151" s="32"/>
      <c r="H151" s="24">
        <f t="shared" si="6"/>
        <v>0</v>
      </c>
      <c r="I151" s="24">
        <f t="shared" si="7"/>
        <v>0</v>
      </c>
      <c r="J151" s="46">
        <f t="shared" si="8"/>
        <v>0</v>
      </c>
    </row>
    <row r="152" spans="1:10" ht="31.5">
      <c r="A152" s="19">
        <v>148</v>
      </c>
      <c r="B152" s="20" t="s">
        <v>364</v>
      </c>
      <c r="C152" s="20" t="s">
        <v>365</v>
      </c>
      <c r="D152" s="25">
        <v>200</v>
      </c>
      <c r="E152" s="39" t="s">
        <v>77</v>
      </c>
      <c r="F152" s="32"/>
      <c r="G152" s="32"/>
      <c r="H152" s="24">
        <f t="shared" si="6"/>
        <v>0</v>
      </c>
      <c r="I152" s="24">
        <f t="shared" si="7"/>
        <v>0</v>
      </c>
      <c r="J152" s="46">
        <f t="shared" si="8"/>
        <v>0</v>
      </c>
    </row>
    <row r="153" spans="1:10" ht="126">
      <c r="A153" s="19">
        <v>149</v>
      </c>
      <c r="B153" s="12" t="s">
        <v>857</v>
      </c>
      <c r="C153" s="20" t="s">
        <v>383</v>
      </c>
      <c r="D153" s="39">
        <v>1</v>
      </c>
      <c r="E153" s="39" t="s">
        <v>15</v>
      </c>
      <c r="F153" s="32"/>
      <c r="G153" s="32"/>
      <c r="H153" s="24">
        <f t="shared" si="6"/>
        <v>0</v>
      </c>
      <c r="I153" s="24">
        <f t="shared" si="7"/>
        <v>0</v>
      </c>
      <c r="J153" s="46">
        <f t="shared" si="8"/>
        <v>0</v>
      </c>
    </row>
    <row r="154" spans="1:10" ht="63">
      <c r="A154" s="19">
        <v>150</v>
      </c>
      <c r="B154" s="12" t="s">
        <v>858</v>
      </c>
      <c r="C154" s="20" t="s">
        <v>1014</v>
      </c>
      <c r="D154" s="39">
        <v>1</v>
      </c>
      <c r="E154" s="39" t="s">
        <v>15</v>
      </c>
      <c r="F154" s="32"/>
      <c r="G154" s="32"/>
      <c r="H154" s="24">
        <f t="shared" si="6"/>
        <v>0</v>
      </c>
      <c r="I154" s="24">
        <f t="shared" si="7"/>
        <v>0</v>
      </c>
      <c r="J154" s="46">
        <f t="shared" si="8"/>
        <v>0</v>
      </c>
    </row>
    <row r="155" spans="1:10" ht="126">
      <c r="A155" s="19">
        <v>151</v>
      </c>
      <c r="B155" s="12" t="s">
        <v>859</v>
      </c>
      <c r="C155" s="20" t="s">
        <v>384</v>
      </c>
      <c r="D155" s="39">
        <v>1</v>
      </c>
      <c r="E155" s="39" t="s">
        <v>15</v>
      </c>
      <c r="F155" s="32"/>
      <c r="G155" s="32"/>
      <c r="H155" s="24">
        <f t="shared" si="6"/>
        <v>0</v>
      </c>
      <c r="I155" s="24">
        <f t="shared" si="7"/>
        <v>0</v>
      </c>
      <c r="J155" s="46">
        <f t="shared" si="8"/>
        <v>0</v>
      </c>
    </row>
    <row r="156" spans="1:10" ht="126">
      <c r="A156" s="19">
        <v>152</v>
      </c>
      <c r="B156" s="12" t="s">
        <v>860</v>
      </c>
      <c r="C156" s="20" t="s">
        <v>388</v>
      </c>
      <c r="D156" s="39">
        <v>1</v>
      </c>
      <c r="E156" s="39" t="s">
        <v>77</v>
      </c>
      <c r="F156" s="32"/>
      <c r="G156" s="32"/>
      <c r="H156" s="24">
        <f t="shared" si="6"/>
        <v>0</v>
      </c>
      <c r="I156" s="24">
        <f t="shared" si="7"/>
        <v>0</v>
      </c>
      <c r="J156" s="46">
        <f t="shared" si="8"/>
        <v>0</v>
      </c>
    </row>
    <row r="157" spans="1:10" ht="47.25">
      <c r="A157" s="19">
        <v>153</v>
      </c>
      <c r="B157" s="12" t="s">
        <v>861</v>
      </c>
      <c r="C157" s="20" t="s">
        <v>389</v>
      </c>
      <c r="D157" s="39">
        <v>1</v>
      </c>
      <c r="E157" s="39" t="s">
        <v>413</v>
      </c>
      <c r="F157" s="32"/>
      <c r="G157" s="32"/>
      <c r="H157" s="24">
        <f t="shared" si="6"/>
        <v>0</v>
      </c>
      <c r="I157" s="24">
        <f t="shared" si="7"/>
        <v>0</v>
      </c>
      <c r="J157" s="46">
        <f t="shared" si="8"/>
        <v>0</v>
      </c>
    </row>
    <row r="158" spans="1:10" ht="63">
      <c r="A158" s="19">
        <v>154</v>
      </c>
      <c r="B158" s="12" t="s">
        <v>862</v>
      </c>
      <c r="C158" s="20" t="s">
        <v>390</v>
      </c>
      <c r="D158" s="39">
        <v>1</v>
      </c>
      <c r="E158" s="39" t="s">
        <v>77</v>
      </c>
      <c r="F158" s="32"/>
      <c r="G158" s="32"/>
      <c r="H158" s="24">
        <f t="shared" si="6"/>
        <v>0</v>
      </c>
      <c r="I158" s="24">
        <f t="shared" si="7"/>
        <v>0</v>
      </c>
      <c r="J158" s="46">
        <f t="shared" si="8"/>
        <v>0</v>
      </c>
    </row>
    <row r="159" spans="1:10" ht="31.5">
      <c r="A159" s="19">
        <v>155</v>
      </c>
      <c r="B159" s="12" t="s">
        <v>863</v>
      </c>
      <c r="C159" s="20" t="s">
        <v>391</v>
      </c>
      <c r="D159" s="39">
        <v>1</v>
      </c>
      <c r="E159" s="39" t="s">
        <v>77</v>
      </c>
      <c r="F159" s="32"/>
      <c r="G159" s="32"/>
      <c r="H159" s="24">
        <f t="shared" si="6"/>
        <v>0</v>
      </c>
      <c r="I159" s="24">
        <f t="shared" si="7"/>
        <v>0</v>
      </c>
      <c r="J159" s="46">
        <f t="shared" si="8"/>
        <v>0</v>
      </c>
    </row>
    <row r="160" spans="1:10" ht="157.5">
      <c r="A160" s="19">
        <v>156</v>
      </c>
      <c r="B160" s="12" t="s">
        <v>864</v>
      </c>
      <c r="C160" s="20" t="s">
        <v>1020</v>
      </c>
      <c r="D160" s="39">
        <v>1</v>
      </c>
      <c r="E160" s="39" t="s">
        <v>15</v>
      </c>
      <c r="F160" s="32"/>
      <c r="G160" s="32"/>
      <c r="H160" s="24">
        <f t="shared" si="6"/>
        <v>0</v>
      </c>
      <c r="I160" s="24">
        <f t="shared" si="7"/>
        <v>0</v>
      </c>
      <c r="J160" s="46">
        <f t="shared" si="8"/>
        <v>0</v>
      </c>
    </row>
    <row r="161" spans="1:10" ht="220.5">
      <c r="A161" s="19">
        <v>157</v>
      </c>
      <c r="B161" s="20" t="s">
        <v>137</v>
      </c>
      <c r="C161" s="20" t="s">
        <v>1021</v>
      </c>
      <c r="D161" s="40">
        <v>21.83</v>
      </c>
      <c r="E161" s="41" t="s">
        <v>15</v>
      </c>
      <c r="F161" s="32"/>
      <c r="G161" s="32"/>
      <c r="H161" s="24">
        <f t="shared" si="6"/>
        <v>0</v>
      </c>
      <c r="I161" s="24">
        <f t="shared" si="7"/>
        <v>0</v>
      </c>
      <c r="J161" s="46">
        <f t="shared" si="8"/>
        <v>0</v>
      </c>
    </row>
    <row r="162" spans="1:10" ht="126">
      <c r="A162" s="19">
        <v>158</v>
      </c>
      <c r="B162" s="20" t="s">
        <v>138</v>
      </c>
      <c r="C162" s="12" t="s">
        <v>139</v>
      </c>
      <c r="D162" s="40">
        <v>15</v>
      </c>
      <c r="E162" s="41" t="s">
        <v>15</v>
      </c>
      <c r="F162" s="32"/>
      <c r="G162" s="32"/>
      <c r="H162" s="24">
        <f t="shared" si="6"/>
        <v>0</v>
      </c>
      <c r="I162" s="24">
        <f t="shared" si="7"/>
        <v>0</v>
      </c>
      <c r="J162" s="46">
        <f t="shared" si="8"/>
        <v>0</v>
      </c>
    </row>
    <row r="163" spans="1:10" ht="141.75">
      <c r="A163" s="19">
        <v>159</v>
      </c>
      <c r="B163" s="20" t="s">
        <v>140</v>
      </c>
      <c r="C163" s="12" t="s">
        <v>141</v>
      </c>
      <c r="D163" s="40">
        <v>20</v>
      </c>
      <c r="E163" s="41" t="s">
        <v>15</v>
      </c>
      <c r="F163" s="32"/>
      <c r="G163" s="32"/>
      <c r="H163" s="24">
        <f t="shared" si="6"/>
        <v>0</v>
      </c>
      <c r="I163" s="24">
        <f t="shared" si="7"/>
        <v>0</v>
      </c>
      <c r="J163" s="46">
        <f t="shared" si="8"/>
        <v>0</v>
      </c>
    </row>
    <row r="164" spans="1:10" ht="47.25">
      <c r="A164" s="19">
        <v>160</v>
      </c>
      <c r="B164" s="20" t="s">
        <v>694</v>
      </c>
      <c r="C164" s="23" t="s">
        <v>693</v>
      </c>
      <c r="D164" s="21">
        <v>25</v>
      </c>
      <c r="E164" s="22" t="s">
        <v>15</v>
      </c>
      <c r="F164" s="32"/>
      <c r="G164" s="32"/>
      <c r="H164" s="24">
        <f t="shared" si="6"/>
        <v>0</v>
      </c>
      <c r="I164" s="24">
        <f t="shared" si="7"/>
        <v>0</v>
      </c>
      <c r="J164" s="46">
        <f t="shared" si="8"/>
        <v>0</v>
      </c>
    </row>
    <row r="165" spans="1:10" ht="47.25">
      <c r="A165" s="19">
        <v>161</v>
      </c>
      <c r="B165" s="20" t="s">
        <v>692</v>
      </c>
      <c r="C165" s="20" t="s">
        <v>1022</v>
      </c>
      <c r="D165" s="21">
        <v>25</v>
      </c>
      <c r="E165" s="24" t="s">
        <v>15</v>
      </c>
      <c r="F165" s="32"/>
      <c r="G165" s="32"/>
      <c r="H165" s="24">
        <f t="shared" si="6"/>
        <v>0</v>
      </c>
      <c r="I165" s="24">
        <f t="shared" si="7"/>
        <v>0</v>
      </c>
      <c r="J165" s="46">
        <f t="shared" si="8"/>
        <v>0</v>
      </c>
    </row>
    <row r="166" spans="1:10" ht="47.25">
      <c r="A166" s="19">
        <v>162</v>
      </c>
      <c r="B166" s="20" t="s">
        <v>691</v>
      </c>
      <c r="C166" s="20" t="s">
        <v>1023</v>
      </c>
      <c r="D166" s="21">
        <v>25</v>
      </c>
      <c r="E166" s="24" t="s">
        <v>15</v>
      </c>
      <c r="F166" s="32"/>
      <c r="G166" s="32"/>
      <c r="H166" s="24">
        <f t="shared" si="6"/>
        <v>0</v>
      </c>
      <c r="I166" s="24">
        <f t="shared" si="7"/>
        <v>0</v>
      </c>
      <c r="J166" s="46">
        <f t="shared" si="8"/>
        <v>0</v>
      </c>
    </row>
    <row r="167" spans="1:10" ht="409.5">
      <c r="A167" s="19">
        <v>163</v>
      </c>
      <c r="B167" s="20" t="s">
        <v>688</v>
      </c>
      <c r="C167" s="23" t="s">
        <v>687</v>
      </c>
      <c r="D167" s="21">
        <v>24</v>
      </c>
      <c r="E167" s="22" t="s">
        <v>15</v>
      </c>
      <c r="F167" s="32"/>
      <c r="G167" s="32"/>
      <c r="H167" s="24">
        <f t="shared" si="6"/>
        <v>0</v>
      </c>
      <c r="I167" s="24">
        <f t="shared" si="7"/>
        <v>0</v>
      </c>
      <c r="J167" s="46">
        <f t="shared" si="8"/>
        <v>0</v>
      </c>
    </row>
    <row r="168" spans="1:10" ht="409.5">
      <c r="A168" s="19">
        <v>164</v>
      </c>
      <c r="B168" s="20" t="s">
        <v>686</v>
      </c>
      <c r="C168" s="23" t="s">
        <v>685</v>
      </c>
      <c r="D168" s="21">
        <v>22</v>
      </c>
      <c r="E168" s="22" t="s">
        <v>15</v>
      </c>
      <c r="F168" s="32"/>
      <c r="G168" s="32"/>
      <c r="H168" s="24">
        <f t="shared" si="6"/>
        <v>0</v>
      </c>
      <c r="I168" s="24">
        <f t="shared" si="7"/>
        <v>0</v>
      </c>
      <c r="J168" s="46">
        <f t="shared" si="8"/>
        <v>0</v>
      </c>
    </row>
    <row r="169" spans="1:10" ht="283.5">
      <c r="A169" s="19">
        <v>165</v>
      </c>
      <c r="B169" s="20" t="s">
        <v>684</v>
      </c>
      <c r="C169" s="23" t="s">
        <v>1024</v>
      </c>
      <c r="D169" s="21">
        <v>50</v>
      </c>
      <c r="E169" s="22" t="s">
        <v>15</v>
      </c>
      <c r="F169" s="32"/>
      <c r="G169" s="32"/>
      <c r="H169" s="24">
        <f t="shared" si="6"/>
        <v>0</v>
      </c>
      <c r="I169" s="24">
        <f t="shared" si="7"/>
        <v>0</v>
      </c>
      <c r="J169" s="46">
        <f t="shared" si="8"/>
        <v>0</v>
      </c>
    </row>
    <row r="170" spans="1:10" ht="267.75">
      <c r="A170" s="19">
        <v>166</v>
      </c>
      <c r="B170" s="20" t="s">
        <v>683</v>
      </c>
      <c r="C170" s="23" t="s">
        <v>682</v>
      </c>
      <c r="D170" s="21">
        <v>15000</v>
      </c>
      <c r="E170" s="22" t="s">
        <v>15</v>
      </c>
      <c r="F170" s="32"/>
      <c r="G170" s="32"/>
      <c r="H170" s="24">
        <f t="shared" si="6"/>
        <v>0</v>
      </c>
      <c r="I170" s="24">
        <f t="shared" si="7"/>
        <v>0</v>
      </c>
      <c r="J170" s="46">
        <f t="shared" si="8"/>
        <v>0</v>
      </c>
    </row>
    <row r="171" spans="1:10" ht="94.5">
      <c r="A171" s="19">
        <v>167</v>
      </c>
      <c r="B171" s="20" t="s">
        <v>675</v>
      </c>
      <c r="C171" s="23" t="s">
        <v>1025</v>
      </c>
      <c r="D171" s="21">
        <v>10</v>
      </c>
      <c r="E171" s="22" t="s">
        <v>15</v>
      </c>
      <c r="F171" s="32"/>
      <c r="G171" s="32"/>
      <c r="H171" s="24">
        <f t="shared" si="6"/>
        <v>0</v>
      </c>
      <c r="I171" s="24">
        <f t="shared" si="7"/>
        <v>0</v>
      </c>
      <c r="J171" s="46">
        <f t="shared" si="8"/>
        <v>0</v>
      </c>
    </row>
    <row r="172" spans="1:10" ht="409.5">
      <c r="A172" s="19">
        <v>168</v>
      </c>
      <c r="B172" s="20" t="s">
        <v>123</v>
      </c>
      <c r="C172" s="23" t="s">
        <v>124</v>
      </c>
      <c r="D172" s="21">
        <v>10</v>
      </c>
      <c r="E172" s="22" t="s">
        <v>15</v>
      </c>
      <c r="F172" s="32"/>
      <c r="G172" s="32"/>
      <c r="H172" s="24">
        <f t="shared" si="6"/>
        <v>0</v>
      </c>
      <c r="I172" s="24">
        <f t="shared" si="7"/>
        <v>0</v>
      </c>
      <c r="J172" s="46">
        <f t="shared" si="8"/>
        <v>0</v>
      </c>
    </row>
    <row r="173" spans="1:10" ht="409.5">
      <c r="A173" s="19">
        <v>169</v>
      </c>
      <c r="B173" s="20" t="s">
        <v>125</v>
      </c>
      <c r="C173" s="20" t="s">
        <v>126</v>
      </c>
      <c r="D173" s="21">
        <v>15</v>
      </c>
      <c r="E173" s="22" t="s">
        <v>15</v>
      </c>
      <c r="F173" s="32"/>
      <c r="G173" s="32"/>
      <c r="H173" s="24">
        <f t="shared" si="6"/>
        <v>0</v>
      </c>
      <c r="I173" s="24">
        <f t="shared" si="7"/>
        <v>0</v>
      </c>
      <c r="J173" s="46">
        <f t="shared" si="8"/>
        <v>0</v>
      </c>
    </row>
    <row r="174" spans="1:10" ht="409.5">
      <c r="A174" s="19">
        <v>170</v>
      </c>
      <c r="B174" s="20" t="s">
        <v>127</v>
      </c>
      <c r="C174" s="23" t="s">
        <v>128</v>
      </c>
      <c r="D174" s="21">
        <v>15</v>
      </c>
      <c r="E174" s="22" t="s">
        <v>15</v>
      </c>
      <c r="F174" s="32"/>
      <c r="G174" s="32"/>
      <c r="H174" s="24">
        <f t="shared" si="6"/>
        <v>0</v>
      </c>
      <c r="I174" s="24">
        <f t="shared" si="7"/>
        <v>0</v>
      </c>
      <c r="J174" s="46">
        <f t="shared" si="8"/>
        <v>0</v>
      </c>
    </row>
    <row r="175" spans="1:10" ht="299.25">
      <c r="A175" s="19">
        <v>171</v>
      </c>
      <c r="B175" s="20" t="s">
        <v>129</v>
      </c>
      <c r="C175" s="20" t="s">
        <v>130</v>
      </c>
      <c r="D175" s="21">
        <v>50</v>
      </c>
      <c r="E175" s="22" t="s">
        <v>15</v>
      </c>
      <c r="F175" s="32"/>
      <c r="G175" s="32"/>
      <c r="H175" s="24">
        <f t="shared" si="6"/>
        <v>0</v>
      </c>
      <c r="I175" s="24">
        <f t="shared" si="7"/>
        <v>0</v>
      </c>
      <c r="J175" s="46">
        <f t="shared" si="8"/>
        <v>0</v>
      </c>
    </row>
    <row r="176" spans="1:10" ht="173.25">
      <c r="A176" s="19">
        <v>172</v>
      </c>
      <c r="B176" s="12" t="s">
        <v>865</v>
      </c>
      <c r="C176" s="20" t="s">
        <v>1026</v>
      </c>
      <c r="D176" s="39">
        <v>1</v>
      </c>
      <c r="E176" s="39" t="s">
        <v>15</v>
      </c>
      <c r="F176" s="32"/>
      <c r="G176" s="32"/>
      <c r="H176" s="24">
        <f t="shared" si="6"/>
        <v>0</v>
      </c>
      <c r="I176" s="24">
        <f t="shared" si="7"/>
        <v>0</v>
      </c>
      <c r="J176" s="46">
        <f t="shared" si="8"/>
        <v>0</v>
      </c>
    </row>
    <row r="177" spans="1:10" ht="220.5">
      <c r="A177" s="19">
        <v>173</v>
      </c>
      <c r="B177" s="20" t="s">
        <v>610</v>
      </c>
      <c r="C177" s="23" t="s">
        <v>609</v>
      </c>
      <c r="D177" s="21">
        <v>40</v>
      </c>
      <c r="E177" s="22" t="s">
        <v>77</v>
      </c>
      <c r="F177" s="32"/>
      <c r="G177" s="32"/>
      <c r="H177" s="24">
        <f t="shared" si="6"/>
        <v>0</v>
      </c>
      <c r="I177" s="24">
        <f t="shared" si="7"/>
        <v>0</v>
      </c>
      <c r="J177" s="46">
        <f t="shared" si="8"/>
        <v>0</v>
      </c>
    </row>
    <row r="178" spans="1:10" ht="94.5">
      <c r="A178" s="19">
        <v>174</v>
      </c>
      <c r="B178" s="20" t="s">
        <v>608</v>
      </c>
      <c r="C178" s="23" t="s">
        <v>607</v>
      </c>
      <c r="D178" s="21">
        <v>16</v>
      </c>
      <c r="E178" s="22" t="s">
        <v>77</v>
      </c>
      <c r="F178" s="32"/>
      <c r="G178" s="32"/>
      <c r="H178" s="24">
        <f t="shared" si="6"/>
        <v>0</v>
      </c>
      <c r="I178" s="24">
        <f t="shared" si="7"/>
        <v>0</v>
      </c>
      <c r="J178" s="46">
        <f t="shared" si="8"/>
        <v>0</v>
      </c>
    </row>
    <row r="179" spans="1:10" ht="173.25">
      <c r="A179" s="19">
        <v>175</v>
      </c>
      <c r="B179" s="20" t="s">
        <v>606</v>
      </c>
      <c r="C179" s="23" t="s">
        <v>605</v>
      </c>
      <c r="D179" s="21">
        <v>10</v>
      </c>
      <c r="E179" s="22" t="s">
        <v>77</v>
      </c>
      <c r="F179" s="32"/>
      <c r="G179" s="32"/>
      <c r="H179" s="24">
        <f t="shared" si="6"/>
        <v>0</v>
      </c>
      <c r="I179" s="24">
        <f t="shared" si="7"/>
        <v>0</v>
      </c>
      <c r="J179" s="46">
        <f t="shared" si="8"/>
        <v>0</v>
      </c>
    </row>
    <row r="180" spans="1:10" ht="157.5">
      <c r="A180" s="19">
        <v>176</v>
      </c>
      <c r="B180" s="20" t="s">
        <v>604</v>
      </c>
      <c r="C180" s="23" t="s">
        <v>603</v>
      </c>
      <c r="D180" s="21">
        <v>200</v>
      </c>
      <c r="E180" s="22" t="s">
        <v>77</v>
      </c>
      <c r="F180" s="32"/>
      <c r="G180" s="32"/>
      <c r="H180" s="24">
        <f t="shared" si="6"/>
        <v>0</v>
      </c>
      <c r="I180" s="24">
        <f t="shared" si="7"/>
        <v>0</v>
      </c>
      <c r="J180" s="46">
        <f t="shared" si="8"/>
        <v>0</v>
      </c>
    </row>
    <row r="181" spans="1:10" ht="110.25">
      <c r="A181" s="19">
        <v>177</v>
      </c>
      <c r="B181" s="20" t="s">
        <v>602</v>
      </c>
      <c r="C181" s="23" t="s">
        <v>601</v>
      </c>
      <c r="D181" s="21">
        <v>200</v>
      </c>
      <c r="E181" s="22" t="s">
        <v>77</v>
      </c>
      <c r="F181" s="32"/>
      <c r="G181" s="32"/>
      <c r="H181" s="24">
        <f t="shared" si="6"/>
        <v>0</v>
      </c>
      <c r="I181" s="24">
        <f t="shared" si="7"/>
        <v>0</v>
      </c>
      <c r="J181" s="46">
        <f t="shared" si="8"/>
        <v>0</v>
      </c>
    </row>
    <row r="182" spans="1:10" ht="47.25">
      <c r="A182" s="19">
        <v>178</v>
      </c>
      <c r="B182" s="20" t="s">
        <v>600</v>
      </c>
      <c r="C182" s="23" t="s">
        <v>599</v>
      </c>
      <c r="D182" s="21">
        <v>10</v>
      </c>
      <c r="E182" s="22" t="s">
        <v>77</v>
      </c>
      <c r="F182" s="32"/>
      <c r="G182" s="32"/>
      <c r="H182" s="24">
        <f t="shared" si="6"/>
        <v>0</v>
      </c>
      <c r="I182" s="24">
        <f t="shared" si="7"/>
        <v>0</v>
      </c>
      <c r="J182" s="46">
        <f t="shared" si="8"/>
        <v>0</v>
      </c>
    </row>
    <row r="183" spans="1:10" ht="78.75">
      <c r="A183" s="19">
        <v>179</v>
      </c>
      <c r="B183" s="20" t="s">
        <v>598</v>
      </c>
      <c r="C183" s="23" t="s">
        <v>597</v>
      </c>
      <c r="D183" s="21">
        <v>25</v>
      </c>
      <c r="E183" s="22" t="s">
        <v>77</v>
      </c>
      <c r="F183" s="32"/>
      <c r="G183" s="32"/>
      <c r="H183" s="24">
        <f t="shared" si="6"/>
        <v>0</v>
      </c>
      <c r="I183" s="24">
        <f t="shared" si="7"/>
        <v>0</v>
      </c>
      <c r="J183" s="46">
        <f t="shared" si="8"/>
        <v>0</v>
      </c>
    </row>
    <row r="184" spans="1:10" ht="63">
      <c r="A184" s="19">
        <v>180</v>
      </c>
      <c r="B184" s="20" t="s">
        <v>596</v>
      </c>
      <c r="C184" s="23" t="s">
        <v>595</v>
      </c>
      <c r="D184" s="21">
        <v>10</v>
      </c>
      <c r="E184" s="22" t="s">
        <v>77</v>
      </c>
      <c r="F184" s="32"/>
      <c r="G184" s="32"/>
      <c r="H184" s="24">
        <f t="shared" si="6"/>
        <v>0</v>
      </c>
      <c r="I184" s="24">
        <f t="shared" si="7"/>
        <v>0</v>
      </c>
      <c r="J184" s="46">
        <f t="shared" si="8"/>
        <v>0</v>
      </c>
    </row>
    <row r="185" spans="1:10" ht="173.25">
      <c r="A185" s="19">
        <v>181</v>
      </c>
      <c r="B185" s="20" t="s">
        <v>594</v>
      </c>
      <c r="C185" s="23" t="s">
        <v>593</v>
      </c>
      <c r="D185" s="21">
        <v>240</v>
      </c>
      <c r="E185" s="22" t="s">
        <v>77</v>
      </c>
      <c r="F185" s="32"/>
      <c r="G185" s="32"/>
      <c r="H185" s="24">
        <f t="shared" si="6"/>
        <v>0</v>
      </c>
      <c r="I185" s="24">
        <f t="shared" si="7"/>
        <v>0</v>
      </c>
      <c r="J185" s="46">
        <f t="shared" si="8"/>
        <v>0</v>
      </c>
    </row>
    <row r="186" spans="1:10" ht="126">
      <c r="A186" s="19">
        <v>182</v>
      </c>
      <c r="B186" s="20" t="s">
        <v>592</v>
      </c>
      <c r="C186" s="23" t="s">
        <v>591</v>
      </c>
      <c r="D186" s="21">
        <v>25</v>
      </c>
      <c r="E186" s="22" t="s">
        <v>77</v>
      </c>
      <c r="F186" s="32"/>
      <c r="G186" s="32"/>
      <c r="H186" s="24">
        <f t="shared" si="6"/>
        <v>0</v>
      </c>
      <c r="I186" s="24">
        <f t="shared" si="7"/>
        <v>0</v>
      </c>
      <c r="J186" s="46">
        <f t="shared" si="8"/>
        <v>0</v>
      </c>
    </row>
    <row r="187" spans="1:10" ht="157.5">
      <c r="A187" s="19">
        <v>183</v>
      </c>
      <c r="B187" s="20" t="s">
        <v>590</v>
      </c>
      <c r="C187" s="23" t="s">
        <v>589</v>
      </c>
      <c r="D187" s="21">
        <v>15</v>
      </c>
      <c r="E187" s="22" t="s">
        <v>77</v>
      </c>
      <c r="F187" s="32"/>
      <c r="G187" s="32"/>
      <c r="H187" s="24">
        <f t="shared" si="6"/>
        <v>0</v>
      </c>
      <c r="I187" s="24">
        <f t="shared" si="7"/>
        <v>0</v>
      </c>
      <c r="J187" s="46">
        <f t="shared" si="8"/>
        <v>0</v>
      </c>
    </row>
    <row r="188" spans="1:10" ht="78.75">
      <c r="A188" s="19">
        <v>184</v>
      </c>
      <c r="B188" s="20" t="s">
        <v>588</v>
      </c>
      <c r="C188" s="23" t="s">
        <v>587</v>
      </c>
      <c r="D188" s="21">
        <v>244</v>
      </c>
      <c r="E188" s="22" t="s">
        <v>77</v>
      </c>
      <c r="F188" s="32"/>
      <c r="G188" s="32"/>
      <c r="H188" s="24">
        <f t="shared" si="6"/>
        <v>0</v>
      </c>
      <c r="I188" s="24">
        <f t="shared" si="7"/>
        <v>0</v>
      </c>
      <c r="J188" s="46">
        <f t="shared" si="8"/>
        <v>0</v>
      </c>
    </row>
    <row r="189" spans="1:10" ht="63">
      <c r="A189" s="19">
        <v>185</v>
      </c>
      <c r="B189" s="20" t="s">
        <v>586</v>
      </c>
      <c r="C189" s="23" t="s">
        <v>585</v>
      </c>
      <c r="D189" s="21">
        <v>24</v>
      </c>
      <c r="E189" s="22" t="s">
        <v>77</v>
      </c>
      <c r="F189" s="32"/>
      <c r="G189" s="32"/>
      <c r="H189" s="24">
        <f t="shared" si="6"/>
        <v>0</v>
      </c>
      <c r="I189" s="24">
        <f t="shared" si="7"/>
        <v>0</v>
      </c>
      <c r="J189" s="46">
        <f t="shared" si="8"/>
        <v>0</v>
      </c>
    </row>
    <row r="190" spans="1:10" ht="94.5">
      <c r="A190" s="19">
        <v>186</v>
      </c>
      <c r="B190" s="20" t="s">
        <v>584</v>
      </c>
      <c r="C190" s="23" t="s">
        <v>583</v>
      </c>
      <c r="D190" s="21">
        <v>10</v>
      </c>
      <c r="E190" s="22" t="s">
        <v>77</v>
      </c>
      <c r="F190" s="32"/>
      <c r="G190" s="32"/>
      <c r="H190" s="24">
        <f t="shared" si="6"/>
        <v>0</v>
      </c>
      <c r="I190" s="24">
        <f t="shared" si="7"/>
        <v>0</v>
      </c>
      <c r="J190" s="46">
        <f t="shared" si="8"/>
        <v>0</v>
      </c>
    </row>
    <row r="191" spans="1:10" ht="141.75">
      <c r="A191" s="19">
        <v>187</v>
      </c>
      <c r="B191" s="20" t="s">
        <v>582</v>
      </c>
      <c r="C191" s="23" t="s">
        <v>581</v>
      </c>
      <c r="D191" s="21">
        <v>10</v>
      </c>
      <c r="E191" s="22" t="s">
        <v>77</v>
      </c>
      <c r="F191" s="32"/>
      <c r="G191" s="32"/>
      <c r="H191" s="24">
        <f t="shared" si="6"/>
        <v>0</v>
      </c>
      <c r="I191" s="24">
        <f t="shared" si="7"/>
        <v>0</v>
      </c>
      <c r="J191" s="46">
        <f t="shared" si="8"/>
        <v>0</v>
      </c>
    </row>
    <row r="192" spans="1:10" ht="157.5">
      <c r="A192" s="19">
        <v>188</v>
      </c>
      <c r="B192" s="20" t="s">
        <v>580</v>
      </c>
      <c r="C192" s="23" t="s">
        <v>579</v>
      </c>
      <c r="D192" s="21">
        <v>80</v>
      </c>
      <c r="E192" s="22" t="s">
        <v>76</v>
      </c>
      <c r="F192" s="32"/>
      <c r="G192" s="32"/>
      <c r="H192" s="24">
        <f t="shared" si="6"/>
        <v>0</v>
      </c>
      <c r="I192" s="24">
        <f t="shared" si="7"/>
        <v>0</v>
      </c>
      <c r="J192" s="46">
        <f t="shared" si="8"/>
        <v>0</v>
      </c>
    </row>
    <row r="193" spans="1:10" ht="157.5">
      <c r="A193" s="19">
        <v>189</v>
      </c>
      <c r="B193" s="20" t="s">
        <v>578</v>
      </c>
      <c r="C193" s="23" t="s">
        <v>577</v>
      </c>
      <c r="D193" s="21">
        <v>1200</v>
      </c>
      <c r="E193" s="22" t="s">
        <v>76</v>
      </c>
      <c r="F193" s="32"/>
      <c r="G193" s="32"/>
      <c r="H193" s="24">
        <f t="shared" si="6"/>
        <v>0</v>
      </c>
      <c r="I193" s="24">
        <f t="shared" si="7"/>
        <v>0</v>
      </c>
      <c r="J193" s="46">
        <f t="shared" si="8"/>
        <v>0</v>
      </c>
    </row>
    <row r="194" spans="1:10" ht="204.75">
      <c r="A194" s="19">
        <v>190</v>
      </c>
      <c r="B194" s="20" t="s">
        <v>576</v>
      </c>
      <c r="C194" s="23" t="s">
        <v>575</v>
      </c>
      <c r="D194" s="21">
        <v>80</v>
      </c>
      <c r="E194" s="22" t="s">
        <v>76</v>
      </c>
      <c r="F194" s="32"/>
      <c r="G194" s="32"/>
      <c r="H194" s="24">
        <f t="shared" si="6"/>
        <v>0</v>
      </c>
      <c r="I194" s="24">
        <f t="shared" si="7"/>
        <v>0</v>
      </c>
      <c r="J194" s="46">
        <f t="shared" si="8"/>
        <v>0</v>
      </c>
    </row>
    <row r="195" spans="1:10" ht="204.75">
      <c r="A195" s="19">
        <v>191</v>
      </c>
      <c r="B195" s="20" t="s">
        <v>574</v>
      </c>
      <c r="C195" s="23" t="s">
        <v>573</v>
      </c>
      <c r="D195" s="21">
        <v>580</v>
      </c>
      <c r="E195" s="22" t="s">
        <v>76</v>
      </c>
      <c r="F195" s="32"/>
      <c r="G195" s="32"/>
      <c r="H195" s="24">
        <f t="shared" si="6"/>
        <v>0</v>
      </c>
      <c r="I195" s="24">
        <f t="shared" si="7"/>
        <v>0</v>
      </c>
      <c r="J195" s="46">
        <f t="shared" si="8"/>
        <v>0</v>
      </c>
    </row>
    <row r="196" spans="1:10" ht="141.75">
      <c r="A196" s="19">
        <v>192</v>
      </c>
      <c r="B196" s="20" t="s">
        <v>572</v>
      </c>
      <c r="C196" s="23" t="s">
        <v>571</v>
      </c>
      <c r="D196" s="21">
        <v>160</v>
      </c>
      <c r="E196" s="22" t="s">
        <v>76</v>
      </c>
      <c r="F196" s="32"/>
      <c r="G196" s="32"/>
      <c r="H196" s="24">
        <f t="shared" si="6"/>
        <v>0</v>
      </c>
      <c r="I196" s="24">
        <f t="shared" si="7"/>
        <v>0</v>
      </c>
      <c r="J196" s="46">
        <f t="shared" si="8"/>
        <v>0</v>
      </c>
    </row>
    <row r="197" spans="1:10" ht="141.75">
      <c r="A197" s="19">
        <v>193</v>
      </c>
      <c r="B197" s="20" t="s">
        <v>570</v>
      </c>
      <c r="C197" s="23" t="s">
        <v>569</v>
      </c>
      <c r="D197" s="21">
        <v>360</v>
      </c>
      <c r="E197" s="22" t="s">
        <v>76</v>
      </c>
      <c r="F197" s="32"/>
      <c r="G197" s="32"/>
      <c r="H197" s="24">
        <f t="shared" si="6"/>
        <v>0</v>
      </c>
      <c r="I197" s="24">
        <f t="shared" si="7"/>
        <v>0</v>
      </c>
      <c r="J197" s="46">
        <f t="shared" si="8"/>
        <v>0</v>
      </c>
    </row>
    <row r="198" spans="1:10" ht="157.5">
      <c r="A198" s="19">
        <v>194</v>
      </c>
      <c r="B198" s="20" t="s">
        <v>568</v>
      </c>
      <c r="C198" s="20" t="s">
        <v>567</v>
      </c>
      <c r="D198" s="21">
        <v>40</v>
      </c>
      <c r="E198" s="24" t="s">
        <v>76</v>
      </c>
      <c r="F198" s="32"/>
      <c r="G198" s="32"/>
      <c r="H198" s="24">
        <f t="shared" ref="H198:H261" si="9">G198*0.18</f>
        <v>0</v>
      </c>
      <c r="I198" s="24">
        <f t="shared" ref="I198:I261" si="10">G198*1.18</f>
        <v>0</v>
      </c>
      <c r="J198" s="46">
        <f t="shared" ref="J198:J261" si="11">I198*D198</f>
        <v>0</v>
      </c>
    </row>
    <row r="199" spans="1:10" ht="63">
      <c r="A199" s="19">
        <v>195</v>
      </c>
      <c r="B199" s="20" t="s">
        <v>566</v>
      </c>
      <c r="C199" s="23" t="s">
        <v>565</v>
      </c>
      <c r="D199" s="21">
        <v>10</v>
      </c>
      <c r="E199" s="22" t="s">
        <v>76</v>
      </c>
      <c r="F199" s="32"/>
      <c r="G199" s="32"/>
      <c r="H199" s="24">
        <f t="shared" si="9"/>
        <v>0</v>
      </c>
      <c r="I199" s="24">
        <f t="shared" si="10"/>
        <v>0</v>
      </c>
      <c r="J199" s="46">
        <f t="shared" si="11"/>
        <v>0</v>
      </c>
    </row>
    <row r="200" spans="1:10" ht="78.75">
      <c r="A200" s="19">
        <v>196</v>
      </c>
      <c r="B200" s="20" t="s">
        <v>564</v>
      </c>
      <c r="C200" s="20" t="s">
        <v>563</v>
      </c>
      <c r="D200" s="21">
        <v>10</v>
      </c>
      <c r="E200" s="24" t="s">
        <v>77</v>
      </c>
      <c r="F200" s="32"/>
      <c r="G200" s="32"/>
      <c r="H200" s="24">
        <f t="shared" si="9"/>
        <v>0</v>
      </c>
      <c r="I200" s="24">
        <f t="shared" si="10"/>
        <v>0</v>
      </c>
      <c r="J200" s="46">
        <f t="shared" si="11"/>
        <v>0</v>
      </c>
    </row>
    <row r="201" spans="1:10" ht="78.75">
      <c r="A201" s="19">
        <v>197</v>
      </c>
      <c r="B201" s="20" t="s">
        <v>562</v>
      </c>
      <c r="C201" s="20" t="s">
        <v>561</v>
      </c>
      <c r="D201" s="21">
        <v>10</v>
      </c>
      <c r="E201" s="24" t="s">
        <v>77</v>
      </c>
      <c r="F201" s="32"/>
      <c r="G201" s="32"/>
      <c r="H201" s="24">
        <f t="shared" si="9"/>
        <v>0</v>
      </c>
      <c r="I201" s="24">
        <f t="shared" si="10"/>
        <v>0</v>
      </c>
      <c r="J201" s="46">
        <f t="shared" si="11"/>
        <v>0</v>
      </c>
    </row>
    <row r="202" spans="1:10" ht="78.75">
      <c r="A202" s="19">
        <v>198</v>
      </c>
      <c r="B202" s="20" t="s">
        <v>560</v>
      </c>
      <c r="C202" s="20" t="s">
        <v>559</v>
      </c>
      <c r="D202" s="21">
        <v>10</v>
      </c>
      <c r="E202" s="24" t="s">
        <v>77</v>
      </c>
      <c r="F202" s="32"/>
      <c r="G202" s="32"/>
      <c r="H202" s="24">
        <f t="shared" si="9"/>
        <v>0</v>
      </c>
      <c r="I202" s="24">
        <f t="shared" si="10"/>
        <v>0</v>
      </c>
      <c r="J202" s="46">
        <f t="shared" si="11"/>
        <v>0</v>
      </c>
    </row>
    <row r="203" spans="1:10" ht="63">
      <c r="A203" s="19">
        <v>199</v>
      </c>
      <c r="B203" s="20" t="s">
        <v>558</v>
      </c>
      <c r="C203" s="20" t="s">
        <v>557</v>
      </c>
      <c r="D203" s="21">
        <v>10</v>
      </c>
      <c r="E203" s="24" t="s">
        <v>77</v>
      </c>
      <c r="F203" s="32"/>
      <c r="G203" s="32"/>
      <c r="H203" s="24">
        <f t="shared" si="9"/>
        <v>0</v>
      </c>
      <c r="I203" s="24">
        <f t="shared" si="10"/>
        <v>0</v>
      </c>
      <c r="J203" s="46">
        <f t="shared" si="11"/>
        <v>0</v>
      </c>
    </row>
    <row r="204" spans="1:10" ht="94.5">
      <c r="A204" s="19">
        <v>200</v>
      </c>
      <c r="B204" s="20" t="s">
        <v>556</v>
      </c>
      <c r="C204" s="20" t="s">
        <v>555</v>
      </c>
      <c r="D204" s="21">
        <v>14</v>
      </c>
      <c r="E204" s="24" t="s">
        <v>76</v>
      </c>
      <c r="F204" s="32"/>
      <c r="G204" s="32"/>
      <c r="H204" s="24">
        <f t="shared" si="9"/>
        <v>0</v>
      </c>
      <c r="I204" s="24">
        <f t="shared" si="10"/>
        <v>0</v>
      </c>
      <c r="J204" s="46">
        <f t="shared" si="11"/>
        <v>0</v>
      </c>
    </row>
    <row r="205" spans="1:10" ht="63">
      <c r="A205" s="19">
        <v>201</v>
      </c>
      <c r="B205" s="20" t="s">
        <v>554</v>
      </c>
      <c r="C205" s="20" t="s">
        <v>553</v>
      </c>
      <c r="D205" s="21">
        <v>40</v>
      </c>
      <c r="E205" s="24" t="s">
        <v>76</v>
      </c>
      <c r="F205" s="32"/>
      <c r="G205" s="32"/>
      <c r="H205" s="24">
        <f t="shared" si="9"/>
        <v>0</v>
      </c>
      <c r="I205" s="24">
        <f t="shared" si="10"/>
        <v>0</v>
      </c>
      <c r="J205" s="46">
        <f t="shared" si="11"/>
        <v>0</v>
      </c>
    </row>
    <row r="206" spans="1:10" ht="63">
      <c r="A206" s="19">
        <v>202</v>
      </c>
      <c r="B206" s="20" t="s">
        <v>552</v>
      </c>
      <c r="C206" s="20" t="s">
        <v>551</v>
      </c>
      <c r="D206" s="21">
        <v>40</v>
      </c>
      <c r="E206" s="24" t="s">
        <v>76</v>
      </c>
      <c r="F206" s="32"/>
      <c r="G206" s="32"/>
      <c r="H206" s="24">
        <f t="shared" si="9"/>
        <v>0</v>
      </c>
      <c r="I206" s="24">
        <f t="shared" si="10"/>
        <v>0</v>
      </c>
      <c r="J206" s="46">
        <f t="shared" si="11"/>
        <v>0</v>
      </c>
    </row>
    <row r="207" spans="1:10" ht="126">
      <c r="A207" s="19">
        <v>203</v>
      </c>
      <c r="B207" s="20" t="s">
        <v>550</v>
      </c>
      <c r="C207" s="20" t="s">
        <v>549</v>
      </c>
      <c r="D207" s="21">
        <v>20</v>
      </c>
      <c r="E207" s="24" t="s">
        <v>76</v>
      </c>
      <c r="F207" s="32"/>
      <c r="G207" s="32"/>
      <c r="H207" s="24">
        <f t="shared" si="9"/>
        <v>0</v>
      </c>
      <c r="I207" s="24">
        <f t="shared" si="10"/>
        <v>0</v>
      </c>
      <c r="J207" s="46">
        <f t="shared" si="11"/>
        <v>0</v>
      </c>
    </row>
    <row r="208" spans="1:10" ht="126">
      <c r="A208" s="19">
        <v>204</v>
      </c>
      <c r="B208" s="20" t="s">
        <v>548</v>
      </c>
      <c r="C208" s="20" t="s">
        <v>547</v>
      </c>
      <c r="D208" s="21">
        <v>64</v>
      </c>
      <c r="E208" s="24" t="s">
        <v>76</v>
      </c>
      <c r="F208" s="32"/>
      <c r="G208" s="32"/>
      <c r="H208" s="24">
        <f t="shared" si="9"/>
        <v>0</v>
      </c>
      <c r="I208" s="24">
        <f t="shared" si="10"/>
        <v>0</v>
      </c>
      <c r="J208" s="46">
        <f t="shared" si="11"/>
        <v>0</v>
      </c>
    </row>
    <row r="209" spans="1:10" ht="126">
      <c r="A209" s="19">
        <v>205</v>
      </c>
      <c r="B209" s="20" t="s">
        <v>546</v>
      </c>
      <c r="C209" s="20" t="s">
        <v>545</v>
      </c>
      <c r="D209" s="21">
        <v>28</v>
      </c>
      <c r="E209" s="24" t="s">
        <v>76</v>
      </c>
      <c r="F209" s="32"/>
      <c r="G209" s="32"/>
      <c r="H209" s="24">
        <f t="shared" si="9"/>
        <v>0</v>
      </c>
      <c r="I209" s="24">
        <f t="shared" si="10"/>
        <v>0</v>
      </c>
      <c r="J209" s="46">
        <f t="shared" si="11"/>
        <v>0</v>
      </c>
    </row>
    <row r="210" spans="1:10" ht="126">
      <c r="A210" s="19">
        <v>206</v>
      </c>
      <c r="B210" s="20" t="s">
        <v>544</v>
      </c>
      <c r="C210" s="20" t="s">
        <v>543</v>
      </c>
      <c r="D210" s="21">
        <v>32</v>
      </c>
      <c r="E210" s="24" t="s">
        <v>76</v>
      </c>
      <c r="F210" s="32"/>
      <c r="G210" s="32"/>
      <c r="H210" s="24">
        <f t="shared" si="9"/>
        <v>0</v>
      </c>
      <c r="I210" s="24">
        <f t="shared" si="10"/>
        <v>0</v>
      </c>
      <c r="J210" s="46">
        <f t="shared" si="11"/>
        <v>0</v>
      </c>
    </row>
    <row r="211" spans="1:10" ht="126">
      <c r="A211" s="19">
        <v>207</v>
      </c>
      <c r="B211" s="20" t="s">
        <v>542</v>
      </c>
      <c r="C211" s="20" t="s">
        <v>541</v>
      </c>
      <c r="D211" s="21">
        <v>20</v>
      </c>
      <c r="E211" s="24" t="s">
        <v>76</v>
      </c>
      <c r="F211" s="32"/>
      <c r="G211" s="32"/>
      <c r="H211" s="24">
        <f t="shared" si="9"/>
        <v>0</v>
      </c>
      <c r="I211" s="24">
        <f t="shared" si="10"/>
        <v>0</v>
      </c>
      <c r="J211" s="46">
        <f t="shared" si="11"/>
        <v>0</v>
      </c>
    </row>
    <row r="212" spans="1:10" ht="47.25">
      <c r="A212" s="19">
        <v>208</v>
      </c>
      <c r="B212" s="20" t="s">
        <v>540</v>
      </c>
      <c r="C212" s="23" t="s">
        <v>539</v>
      </c>
      <c r="D212" s="21">
        <v>8</v>
      </c>
      <c r="E212" s="22" t="s">
        <v>77</v>
      </c>
      <c r="F212" s="32"/>
      <c r="G212" s="32"/>
      <c r="H212" s="24">
        <f t="shared" si="9"/>
        <v>0</v>
      </c>
      <c r="I212" s="24">
        <f t="shared" si="10"/>
        <v>0</v>
      </c>
      <c r="J212" s="46">
        <f t="shared" si="11"/>
        <v>0</v>
      </c>
    </row>
    <row r="213" spans="1:10" ht="47.25">
      <c r="A213" s="19">
        <v>209</v>
      </c>
      <c r="B213" s="20" t="s">
        <v>538</v>
      </c>
      <c r="C213" s="23" t="s">
        <v>537</v>
      </c>
      <c r="D213" s="21">
        <v>12</v>
      </c>
      <c r="E213" s="22" t="s">
        <v>76</v>
      </c>
      <c r="F213" s="32"/>
      <c r="G213" s="32"/>
      <c r="H213" s="24">
        <f t="shared" si="9"/>
        <v>0</v>
      </c>
      <c r="I213" s="24">
        <f t="shared" si="10"/>
        <v>0</v>
      </c>
      <c r="J213" s="46">
        <f t="shared" si="11"/>
        <v>0</v>
      </c>
    </row>
    <row r="214" spans="1:10" ht="31.5">
      <c r="A214" s="19">
        <v>210</v>
      </c>
      <c r="B214" s="20" t="s">
        <v>536</v>
      </c>
      <c r="C214" s="20" t="s">
        <v>535</v>
      </c>
      <c r="D214" s="21">
        <v>44</v>
      </c>
      <c r="E214" s="24" t="s">
        <v>77</v>
      </c>
      <c r="F214" s="32"/>
      <c r="G214" s="32"/>
      <c r="H214" s="24">
        <f t="shared" si="9"/>
        <v>0</v>
      </c>
      <c r="I214" s="24">
        <f t="shared" si="10"/>
        <v>0</v>
      </c>
      <c r="J214" s="46">
        <f t="shared" si="11"/>
        <v>0</v>
      </c>
    </row>
    <row r="215" spans="1:10" ht="31.5">
      <c r="A215" s="19">
        <v>211</v>
      </c>
      <c r="B215" s="20" t="s">
        <v>534</v>
      </c>
      <c r="C215" s="20" t="s">
        <v>533</v>
      </c>
      <c r="D215" s="21">
        <v>40</v>
      </c>
      <c r="E215" s="24" t="s">
        <v>77</v>
      </c>
      <c r="F215" s="32"/>
      <c r="G215" s="32"/>
      <c r="H215" s="24">
        <f t="shared" si="9"/>
        <v>0</v>
      </c>
      <c r="I215" s="24">
        <f t="shared" si="10"/>
        <v>0</v>
      </c>
      <c r="J215" s="46">
        <f t="shared" si="11"/>
        <v>0</v>
      </c>
    </row>
    <row r="216" spans="1:10" ht="31.5">
      <c r="A216" s="19">
        <v>212</v>
      </c>
      <c r="B216" s="20" t="s">
        <v>532</v>
      </c>
      <c r="C216" s="20" t="s">
        <v>531</v>
      </c>
      <c r="D216" s="21">
        <v>26</v>
      </c>
      <c r="E216" s="24" t="s">
        <v>77</v>
      </c>
      <c r="F216" s="32"/>
      <c r="G216" s="32"/>
      <c r="H216" s="24">
        <f t="shared" si="9"/>
        <v>0</v>
      </c>
      <c r="I216" s="24">
        <f t="shared" si="10"/>
        <v>0</v>
      </c>
      <c r="J216" s="46">
        <f t="shared" si="11"/>
        <v>0</v>
      </c>
    </row>
    <row r="217" spans="1:10" ht="31.5">
      <c r="A217" s="19">
        <v>213</v>
      </c>
      <c r="B217" s="20" t="s">
        <v>530</v>
      </c>
      <c r="C217" s="20" t="s">
        <v>529</v>
      </c>
      <c r="D217" s="21">
        <v>32</v>
      </c>
      <c r="E217" s="24" t="s">
        <v>77</v>
      </c>
      <c r="F217" s="32"/>
      <c r="G217" s="32"/>
      <c r="H217" s="24">
        <f t="shared" si="9"/>
        <v>0</v>
      </c>
      <c r="I217" s="24">
        <f t="shared" si="10"/>
        <v>0</v>
      </c>
      <c r="J217" s="46">
        <f t="shared" si="11"/>
        <v>0</v>
      </c>
    </row>
    <row r="218" spans="1:10" ht="47.25">
      <c r="A218" s="19">
        <v>214</v>
      </c>
      <c r="B218" s="20" t="s">
        <v>528</v>
      </c>
      <c r="C218" s="20" t="s">
        <v>527</v>
      </c>
      <c r="D218" s="21">
        <v>14</v>
      </c>
      <c r="E218" s="24" t="s">
        <v>76</v>
      </c>
      <c r="F218" s="32"/>
      <c r="G218" s="32"/>
      <c r="H218" s="24">
        <f t="shared" si="9"/>
        <v>0</v>
      </c>
      <c r="I218" s="24">
        <f t="shared" si="10"/>
        <v>0</v>
      </c>
      <c r="J218" s="46">
        <f t="shared" si="11"/>
        <v>0</v>
      </c>
    </row>
    <row r="219" spans="1:10" ht="47.25">
      <c r="A219" s="19">
        <v>215</v>
      </c>
      <c r="B219" s="20" t="s">
        <v>526</v>
      </c>
      <c r="C219" s="20" t="s">
        <v>525</v>
      </c>
      <c r="D219" s="21">
        <v>25</v>
      </c>
      <c r="E219" s="24" t="s">
        <v>76</v>
      </c>
      <c r="F219" s="32"/>
      <c r="G219" s="32"/>
      <c r="H219" s="24">
        <f t="shared" si="9"/>
        <v>0</v>
      </c>
      <c r="I219" s="24">
        <f t="shared" si="10"/>
        <v>0</v>
      </c>
      <c r="J219" s="46">
        <f t="shared" si="11"/>
        <v>0</v>
      </c>
    </row>
    <row r="220" spans="1:10" ht="94.5">
      <c r="A220" s="19">
        <v>216</v>
      </c>
      <c r="B220" s="20" t="s">
        <v>524</v>
      </c>
      <c r="C220" s="20" t="s">
        <v>523</v>
      </c>
      <c r="D220" s="21">
        <v>100</v>
      </c>
      <c r="E220" s="24" t="s">
        <v>76</v>
      </c>
      <c r="F220" s="32"/>
      <c r="G220" s="32"/>
      <c r="H220" s="24">
        <f t="shared" si="9"/>
        <v>0</v>
      </c>
      <c r="I220" s="24">
        <f t="shared" si="10"/>
        <v>0</v>
      </c>
      <c r="J220" s="46">
        <f t="shared" si="11"/>
        <v>0</v>
      </c>
    </row>
    <row r="221" spans="1:10" ht="94.5">
      <c r="A221" s="19">
        <v>217</v>
      </c>
      <c r="B221" s="20" t="s">
        <v>522</v>
      </c>
      <c r="C221" s="20" t="s">
        <v>521</v>
      </c>
      <c r="D221" s="21">
        <v>100</v>
      </c>
      <c r="E221" s="24" t="s">
        <v>76</v>
      </c>
      <c r="F221" s="32"/>
      <c r="G221" s="32"/>
      <c r="H221" s="24">
        <f t="shared" si="9"/>
        <v>0</v>
      </c>
      <c r="I221" s="24">
        <f t="shared" si="10"/>
        <v>0</v>
      </c>
      <c r="J221" s="46">
        <f t="shared" si="11"/>
        <v>0</v>
      </c>
    </row>
    <row r="222" spans="1:10" ht="94.5">
      <c r="A222" s="19">
        <v>218</v>
      </c>
      <c r="B222" s="20" t="s">
        <v>520</v>
      </c>
      <c r="C222" s="20" t="s">
        <v>519</v>
      </c>
      <c r="D222" s="21">
        <v>15</v>
      </c>
      <c r="E222" s="24" t="s">
        <v>77</v>
      </c>
      <c r="F222" s="32"/>
      <c r="G222" s="32"/>
      <c r="H222" s="24">
        <f t="shared" si="9"/>
        <v>0</v>
      </c>
      <c r="I222" s="24">
        <f t="shared" si="10"/>
        <v>0</v>
      </c>
      <c r="J222" s="46">
        <f t="shared" si="11"/>
        <v>0</v>
      </c>
    </row>
    <row r="223" spans="1:10" ht="141.75">
      <c r="A223" s="19">
        <v>219</v>
      </c>
      <c r="B223" s="20" t="s">
        <v>518</v>
      </c>
      <c r="C223" s="20" t="s">
        <v>517</v>
      </c>
      <c r="D223" s="21">
        <v>18</v>
      </c>
      <c r="E223" s="24" t="s">
        <v>77</v>
      </c>
      <c r="F223" s="32"/>
      <c r="G223" s="32"/>
      <c r="H223" s="24">
        <f t="shared" si="9"/>
        <v>0</v>
      </c>
      <c r="I223" s="24">
        <f t="shared" si="10"/>
        <v>0</v>
      </c>
      <c r="J223" s="46">
        <f t="shared" si="11"/>
        <v>0</v>
      </c>
    </row>
    <row r="224" spans="1:10" ht="47.25">
      <c r="A224" s="19">
        <v>220</v>
      </c>
      <c r="B224" s="20" t="s">
        <v>516</v>
      </c>
      <c r="C224" s="20" t="s">
        <v>515</v>
      </c>
      <c r="D224" s="21">
        <v>100</v>
      </c>
      <c r="E224" s="24" t="s">
        <v>77</v>
      </c>
      <c r="F224" s="32"/>
      <c r="G224" s="32"/>
      <c r="H224" s="24">
        <f t="shared" si="9"/>
        <v>0</v>
      </c>
      <c r="I224" s="24">
        <f t="shared" si="10"/>
        <v>0</v>
      </c>
      <c r="J224" s="46">
        <f t="shared" si="11"/>
        <v>0</v>
      </c>
    </row>
    <row r="225" spans="1:10" ht="63">
      <c r="A225" s="19">
        <v>221</v>
      </c>
      <c r="B225" s="20" t="s">
        <v>514</v>
      </c>
      <c r="C225" s="20" t="s">
        <v>513</v>
      </c>
      <c r="D225" s="21">
        <v>20</v>
      </c>
      <c r="E225" s="24" t="s">
        <v>77</v>
      </c>
      <c r="F225" s="32"/>
      <c r="G225" s="32"/>
      <c r="H225" s="24">
        <f t="shared" si="9"/>
        <v>0</v>
      </c>
      <c r="I225" s="24">
        <f t="shared" si="10"/>
        <v>0</v>
      </c>
      <c r="J225" s="46">
        <f t="shared" si="11"/>
        <v>0</v>
      </c>
    </row>
    <row r="226" spans="1:10" ht="47.25">
      <c r="A226" s="19">
        <v>222</v>
      </c>
      <c r="B226" s="20" t="s">
        <v>512</v>
      </c>
      <c r="C226" s="20" t="s">
        <v>511</v>
      </c>
      <c r="D226" s="21">
        <v>38</v>
      </c>
      <c r="E226" s="24" t="s">
        <v>77</v>
      </c>
      <c r="F226" s="32"/>
      <c r="G226" s="32"/>
      <c r="H226" s="24">
        <f t="shared" si="9"/>
        <v>0</v>
      </c>
      <c r="I226" s="24">
        <f t="shared" si="10"/>
        <v>0</v>
      </c>
      <c r="J226" s="46">
        <f t="shared" si="11"/>
        <v>0</v>
      </c>
    </row>
    <row r="227" spans="1:10" ht="94.5">
      <c r="A227" s="19">
        <v>223</v>
      </c>
      <c r="B227" s="20" t="s">
        <v>510</v>
      </c>
      <c r="C227" s="20" t="s">
        <v>509</v>
      </c>
      <c r="D227" s="21">
        <v>14</v>
      </c>
      <c r="E227" s="24" t="s">
        <v>76</v>
      </c>
      <c r="F227" s="32"/>
      <c r="G227" s="32"/>
      <c r="H227" s="24">
        <f t="shared" si="9"/>
        <v>0</v>
      </c>
      <c r="I227" s="24">
        <f t="shared" si="10"/>
        <v>0</v>
      </c>
      <c r="J227" s="46">
        <f t="shared" si="11"/>
        <v>0</v>
      </c>
    </row>
    <row r="228" spans="1:10" ht="94.5">
      <c r="A228" s="19">
        <v>224</v>
      </c>
      <c r="B228" s="20" t="s">
        <v>508</v>
      </c>
      <c r="C228" s="20" t="s">
        <v>507</v>
      </c>
      <c r="D228" s="21">
        <v>34</v>
      </c>
      <c r="E228" s="24" t="s">
        <v>76</v>
      </c>
      <c r="F228" s="32"/>
      <c r="G228" s="32"/>
      <c r="H228" s="24">
        <f t="shared" si="9"/>
        <v>0</v>
      </c>
      <c r="I228" s="24">
        <f t="shared" si="10"/>
        <v>0</v>
      </c>
      <c r="J228" s="46">
        <f t="shared" si="11"/>
        <v>0</v>
      </c>
    </row>
    <row r="229" spans="1:10" ht="94.5">
      <c r="A229" s="19">
        <v>225</v>
      </c>
      <c r="B229" s="20" t="s">
        <v>506</v>
      </c>
      <c r="C229" s="20" t="s">
        <v>505</v>
      </c>
      <c r="D229" s="21">
        <v>64</v>
      </c>
      <c r="E229" s="24" t="s">
        <v>76</v>
      </c>
      <c r="F229" s="32"/>
      <c r="G229" s="32"/>
      <c r="H229" s="24">
        <f t="shared" si="9"/>
        <v>0</v>
      </c>
      <c r="I229" s="24">
        <f t="shared" si="10"/>
        <v>0</v>
      </c>
      <c r="J229" s="46">
        <f t="shared" si="11"/>
        <v>0</v>
      </c>
    </row>
    <row r="230" spans="1:10" ht="94.5">
      <c r="A230" s="19">
        <v>226</v>
      </c>
      <c r="B230" s="20" t="s">
        <v>504</v>
      </c>
      <c r="C230" s="23" t="s">
        <v>503</v>
      </c>
      <c r="D230" s="21">
        <v>5</v>
      </c>
      <c r="E230" s="22" t="s">
        <v>77</v>
      </c>
      <c r="F230" s="32"/>
      <c r="G230" s="32"/>
      <c r="H230" s="24">
        <f t="shared" si="9"/>
        <v>0</v>
      </c>
      <c r="I230" s="24">
        <f t="shared" si="10"/>
        <v>0</v>
      </c>
      <c r="J230" s="46">
        <f t="shared" si="11"/>
        <v>0</v>
      </c>
    </row>
    <row r="231" spans="1:10" ht="94.5">
      <c r="A231" s="19">
        <v>227</v>
      </c>
      <c r="B231" s="20" t="s">
        <v>502</v>
      </c>
      <c r="C231" s="23" t="s">
        <v>501</v>
      </c>
      <c r="D231" s="21">
        <v>5</v>
      </c>
      <c r="E231" s="22" t="s">
        <v>77</v>
      </c>
      <c r="F231" s="32"/>
      <c r="G231" s="32"/>
      <c r="H231" s="24">
        <f t="shared" si="9"/>
        <v>0</v>
      </c>
      <c r="I231" s="24">
        <f t="shared" si="10"/>
        <v>0</v>
      </c>
      <c r="J231" s="46">
        <f t="shared" si="11"/>
        <v>0</v>
      </c>
    </row>
    <row r="232" spans="1:10" ht="94.5">
      <c r="A232" s="19">
        <v>228</v>
      </c>
      <c r="B232" s="20" t="s">
        <v>500</v>
      </c>
      <c r="C232" s="23" t="s">
        <v>499</v>
      </c>
      <c r="D232" s="21">
        <v>4</v>
      </c>
      <c r="E232" s="22" t="s">
        <v>77</v>
      </c>
      <c r="F232" s="32"/>
      <c r="G232" s="32"/>
      <c r="H232" s="24">
        <f t="shared" si="9"/>
        <v>0</v>
      </c>
      <c r="I232" s="24">
        <f t="shared" si="10"/>
        <v>0</v>
      </c>
      <c r="J232" s="46">
        <f t="shared" si="11"/>
        <v>0</v>
      </c>
    </row>
    <row r="233" spans="1:10" ht="47.25">
      <c r="A233" s="19">
        <v>229</v>
      </c>
      <c r="B233" s="20" t="s">
        <v>498</v>
      </c>
      <c r="C233" s="23" t="s">
        <v>497</v>
      </c>
      <c r="D233" s="21">
        <v>8</v>
      </c>
      <c r="E233" s="22" t="s">
        <v>76</v>
      </c>
      <c r="F233" s="32"/>
      <c r="G233" s="32"/>
      <c r="H233" s="24">
        <f t="shared" si="9"/>
        <v>0</v>
      </c>
      <c r="I233" s="24">
        <f t="shared" si="10"/>
        <v>0</v>
      </c>
      <c r="J233" s="46">
        <f t="shared" si="11"/>
        <v>0</v>
      </c>
    </row>
    <row r="234" spans="1:10" ht="141.75">
      <c r="A234" s="19">
        <v>230</v>
      </c>
      <c r="B234" s="20" t="s">
        <v>496</v>
      </c>
      <c r="C234" s="23" t="s">
        <v>495</v>
      </c>
      <c r="D234" s="21">
        <v>14</v>
      </c>
      <c r="E234" s="22" t="s">
        <v>77</v>
      </c>
      <c r="F234" s="32"/>
      <c r="G234" s="32"/>
      <c r="H234" s="24">
        <f t="shared" si="9"/>
        <v>0</v>
      </c>
      <c r="I234" s="24">
        <f t="shared" si="10"/>
        <v>0</v>
      </c>
      <c r="J234" s="46">
        <f t="shared" si="11"/>
        <v>0</v>
      </c>
    </row>
    <row r="235" spans="1:10" ht="47.25">
      <c r="A235" s="19">
        <v>231</v>
      </c>
      <c r="B235" s="20" t="s">
        <v>494</v>
      </c>
      <c r="C235" s="23" t="s">
        <v>493</v>
      </c>
      <c r="D235" s="21">
        <v>14</v>
      </c>
      <c r="E235" s="22" t="s">
        <v>77</v>
      </c>
      <c r="F235" s="32"/>
      <c r="G235" s="32"/>
      <c r="H235" s="24">
        <f t="shared" si="9"/>
        <v>0</v>
      </c>
      <c r="I235" s="24">
        <f t="shared" si="10"/>
        <v>0</v>
      </c>
      <c r="J235" s="46">
        <f t="shared" si="11"/>
        <v>0</v>
      </c>
    </row>
    <row r="236" spans="1:10" ht="141.75">
      <c r="A236" s="19">
        <v>232</v>
      </c>
      <c r="B236" s="20" t="s">
        <v>492</v>
      </c>
      <c r="C236" s="23" t="s">
        <v>491</v>
      </c>
      <c r="D236" s="21">
        <v>14</v>
      </c>
      <c r="E236" s="22" t="s">
        <v>77</v>
      </c>
      <c r="F236" s="32"/>
      <c r="G236" s="32"/>
      <c r="H236" s="24">
        <f t="shared" si="9"/>
        <v>0</v>
      </c>
      <c r="I236" s="24">
        <f t="shared" si="10"/>
        <v>0</v>
      </c>
      <c r="J236" s="46">
        <f t="shared" si="11"/>
        <v>0</v>
      </c>
    </row>
    <row r="237" spans="1:10" ht="47.25">
      <c r="A237" s="19">
        <v>233</v>
      </c>
      <c r="B237" s="20" t="s">
        <v>490</v>
      </c>
      <c r="C237" s="23" t="s">
        <v>489</v>
      </c>
      <c r="D237" s="21">
        <v>14</v>
      </c>
      <c r="E237" s="22" t="s">
        <v>77</v>
      </c>
      <c r="F237" s="32"/>
      <c r="G237" s="32"/>
      <c r="H237" s="24">
        <f t="shared" si="9"/>
        <v>0</v>
      </c>
      <c r="I237" s="24">
        <f t="shared" si="10"/>
        <v>0</v>
      </c>
      <c r="J237" s="46">
        <f t="shared" si="11"/>
        <v>0</v>
      </c>
    </row>
    <row r="238" spans="1:10" ht="31.5">
      <c r="A238" s="19">
        <v>234</v>
      </c>
      <c r="B238" s="20" t="s">
        <v>488</v>
      </c>
      <c r="C238" s="20" t="s">
        <v>487</v>
      </c>
      <c r="D238" s="21">
        <v>40</v>
      </c>
      <c r="E238" s="24" t="s">
        <v>76</v>
      </c>
      <c r="F238" s="32"/>
      <c r="G238" s="32"/>
      <c r="H238" s="24">
        <f t="shared" si="9"/>
        <v>0</v>
      </c>
      <c r="I238" s="24">
        <f t="shared" si="10"/>
        <v>0</v>
      </c>
      <c r="J238" s="46">
        <f t="shared" si="11"/>
        <v>0</v>
      </c>
    </row>
    <row r="239" spans="1:10" ht="47.25">
      <c r="A239" s="19">
        <v>235</v>
      </c>
      <c r="B239" s="20" t="s">
        <v>486</v>
      </c>
      <c r="C239" s="23" t="s">
        <v>485</v>
      </c>
      <c r="D239" s="21">
        <v>5</v>
      </c>
      <c r="E239" s="22" t="s">
        <v>77</v>
      </c>
      <c r="F239" s="32"/>
      <c r="G239" s="32"/>
      <c r="H239" s="24">
        <f t="shared" si="9"/>
        <v>0</v>
      </c>
      <c r="I239" s="24">
        <f t="shared" si="10"/>
        <v>0</v>
      </c>
      <c r="J239" s="46">
        <f t="shared" si="11"/>
        <v>0</v>
      </c>
    </row>
    <row r="240" spans="1:10" ht="47.25">
      <c r="A240" s="19">
        <v>236</v>
      </c>
      <c r="B240" s="20" t="s">
        <v>484</v>
      </c>
      <c r="C240" s="23" t="s">
        <v>483</v>
      </c>
      <c r="D240" s="21">
        <v>5</v>
      </c>
      <c r="E240" s="22" t="s">
        <v>77</v>
      </c>
      <c r="F240" s="32"/>
      <c r="G240" s="32"/>
      <c r="H240" s="24">
        <f t="shared" si="9"/>
        <v>0</v>
      </c>
      <c r="I240" s="24">
        <f t="shared" si="10"/>
        <v>0</v>
      </c>
      <c r="J240" s="46">
        <f t="shared" si="11"/>
        <v>0</v>
      </c>
    </row>
    <row r="241" spans="1:10" ht="94.5">
      <c r="A241" s="19">
        <v>237</v>
      </c>
      <c r="B241" s="20" t="s">
        <v>482</v>
      </c>
      <c r="C241" s="23" t="s">
        <v>481</v>
      </c>
      <c r="D241" s="21">
        <v>10</v>
      </c>
      <c r="E241" s="22" t="s">
        <v>76</v>
      </c>
      <c r="F241" s="32"/>
      <c r="G241" s="32"/>
      <c r="H241" s="24">
        <f t="shared" si="9"/>
        <v>0</v>
      </c>
      <c r="I241" s="24">
        <f t="shared" si="10"/>
        <v>0</v>
      </c>
      <c r="J241" s="46">
        <f t="shared" si="11"/>
        <v>0</v>
      </c>
    </row>
    <row r="242" spans="1:10" ht="94.5">
      <c r="A242" s="19">
        <v>238</v>
      </c>
      <c r="B242" s="20" t="s">
        <v>480</v>
      </c>
      <c r="C242" s="23" t="s">
        <v>479</v>
      </c>
      <c r="D242" s="21">
        <v>10</v>
      </c>
      <c r="E242" s="22" t="s">
        <v>76</v>
      </c>
      <c r="F242" s="32"/>
      <c r="G242" s="32"/>
      <c r="H242" s="24">
        <f t="shared" si="9"/>
        <v>0</v>
      </c>
      <c r="I242" s="24">
        <f t="shared" si="10"/>
        <v>0</v>
      </c>
      <c r="J242" s="46">
        <f t="shared" si="11"/>
        <v>0</v>
      </c>
    </row>
    <row r="243" spans="1:10" ht="78.75">
      <c r="A243" s="19">
        <v>239</v>
      </c>
      <c r="B243" s="20" t="s">
        <v>478</v>
      </c>
      <c r="C243" s="23" t="s">
        <v>477</v>
      </c>
      <c r="D243" s="21">
        <v>10</v>
      </c>
      <c r="E243" s="22" t="s">
        <v>76</v>
      </c>
      <c r="F243" s="32"/>
      <c r="G243" s="32"/>
      <c r="H243" s="24">
        <f t="shared" si="9"/>
        <v>0</v>
      </c>
      <c r="I243" s="24">
        <f t="shared" si="10"/>
        <v>0</v>
      </c>
      <c r="J243" s="46">
        <f t="shared" si="11"/>
        <v>0</v>
      </c>
    </row>
    <row r="244" spans="1:10" ht="110.25">
      <c r="A244" s="19">
        <v>240</v>
      </c>
      <c r="B244" s="20" t="s">
        <v>476</v>
      </c>
      <c r="C244" s="23" t="s">
        <v>475</v>
      </c>
      <c r="D244" s="21">
        <v>10</v>
      </c>
      <c r="E244" s="22" t="s">
        <v>76</v>
      </c>
      <c r="F244" s="32"/>
      <c r="G244" s="32"/>
      <c r="H244" s="24">
        <f t="shared" si="9"/>
        <v>0</v>
      </c>
      <c r="I244" s="24">
        <f t="shared" si="10"/>
        <v>0</v>
      </c>
      <c r="J244" s="46">
        <f t="shared" si="11"/>
        <v>0</v>
      </c>
    </row>
    <row r="245" spans="1:10" ht="63">
      <c r="A245" s="19">
        <v>241</v>
      </c>
      <c r="B245" s="20" t="s">
        <v>474</v>
      </c>
      <c r="C245" s="23" t="s">
        <v>473</v>
      </c>
      <c r="D245" s="21">
        <v>5</v>
      </c>
      <c r="E245" s="22" t="s">
        <v>77</v>
      </c>
      <c r="F245" s="32"/>
      <c r="G245" s="32"/>
      <c r="H245" s="24">
        <f t="shared" si="9"/>
        <v>0</v>
      </c>
      <c r="I245" s="24">
        <f t="shared" si="10"/>
        <v>0</v>
      </c>
      <c r="J245" s="46">
        <f t="shared" si="11"/>
        <v>0</v>
      </c>
    </row>
    <row r="246" spans="1:10" ht="78.75">
      <c r="A246" s="19">
        <v>242</v>
      </c>
      <c r="B246" s="20" t="s">
        <v>472</v>
      </c>
      <c r="C246" s="23" t="s">
        <v>471</v>
      </c>
      <c r="D246" s="21">
        <v>5</v>
      </c>
      <c r="E246" s="22" t="s">
        <v>76</v>
      </c>
      <c r="F246" s="32"/>
      <c r="G246" s="32"/>
      <c r="H246" s="24">
        <f t="shared" si="9"/>
        <v>0</v>
      </c>
      <c r="I246" s="24">
        <f t="shared" si="10"/>
        <v>0</v>
      </c>
      <c r="J246" s="46">
        <f t="shared" si="11"/>
        <v>0</v>
      </c>
    </row>
    <row r="247" spans="1:10" ht="78.75">
      <c r="A247" s="19">
        <v>243</v>
      </c>
      <c r="B247" s="20" t="s">
        <v>470</v>
      </c>
      <c r="C247" s="23" t="s">
        <v>469</v>
      </c>
      <c r="D247" s="21">
        <v>5</v>
      </c>
      <c r="E247" s="22" t="s">
        <v>76</v>
      </c>
      <c r="F247" s="32"/>
      <c r="G247" s="32"/>
      <c r="H247" s="24">
        <f t="shared" si="9"/>
        <v>0</v>
      </c>
      <c r="I247" s="24">
        <f t="shared" si="10"/>
        <v>0</v>
      </c>
      <c r="J247" s="46">
        <f t="shared" si="11"/>
        <v>0</v>
      </c>
    </row>
    <row r="248" spans="1:10" ht="78.75">
      <c r="A248" s="19">
        <v>244</v>
      </c>
      <c r="B248" s="20" t="s">
        <v>468</v>
      </c>
      <c r="C248" s="23" t="s">
        <v>467</v>
      </c>
      <c r="D248" s="21">
        <v>5</v>
      </c>
      <c r="E248" s="22" t="s">
        <v>76</v>
      </c>
      <c r="F248" s="32"/>
      <c r="G248" s="32"/>
      <c r="H248" s="24">
        <f t="shared" si="9"/>
        <v>0</v>
      </c>
      <c r="I248" s="24">
        <f t="shared" si="10"/>
        <v>0</v>
      </c>
      <c r="J248" s="46">
        <f t="shared" si="11"/>
        <v>0</v>
      </c>
    </row>
    <row r="249" spans="1:10" ht="94.5">
      <c r="A249" s="19">
        <v>245</v>
      </c>
      <c r="B249" s="20" t="s">
        <v>466</v>
      </c>
      <c r="C249" s="23" t="s">
        <v>465</v>
      </c>
      <c r="D249" s="21">
        <v>50</v>
      </c>
      <c r="E249" s="22" t="s">
        <v>76</v>
      </c>
      <c r="F249" s="32"/>
      <c r="G249" s="32"/>
      <c r="H249" s="24">
        <f t="shared" si="9"/>
        <v>0</v>
      </c>
      <c r="I249" s="24">
        <f t="shared" si="10"/>
        <v>0</v>
      </c>
      <c r="J249" s="46">
        <f t="shared" si="11"/>
        <v>0</v>
      </c>
    </row>
    <row r="250" spans="1:10" ht="157.5">
      <c r="A250" s="19">
        <v>246</v>
      </c>
      <c r="B250" s="20" t="s">
        <v>464</v>
      </c>
      <c r="C250" s="23" t="s">
        <v>463</v>
      </c>
      <c r="D250" s="21">
        <v>5</v>
      </c>
      <c r="E250" s="22" t="s">
        <v>77</v>
      </c>
      <c r="F250" s="32"/>
      <c r="G250" s="32"/>
      <c r="H250" s="24">
        <f t="shared" si="9"/>
        <v>0</v>
      </c>
      <c r="I250" s="24">
        <f t="shared" si="10"/>
        <v>0</v>
      </c>
      <c r="J250" s="46">
        <f t="shared" si="11"/>
        <v>0</v>
      </c>
    </row>
    <row r="251" spans="1:10" ht="94.5">
      <c r="A251" s="19">
        <v>247</v>
      </c>
      <c r="B251" s="20" t="s">
        <v>462</v>
      </c>
      <c r="C251" s="23" t="s">
        <v>461</v>
      </c>
      <c r="D251" s="21">
        <v>5</v>
      </c>
      <c r="E251" s="22" t="s">
        <v>77</v>
      </c>
      <c r="F251" s="32"/>
      <c r="G251" s="32"/>
      <c r="H251" s="24">
        <f t="shared" si="9"/>
        <v>0</v>
      </c>
      <c r="I251" s="24">
        <f t="shared" si="10"/>
        <v>0</v>
      </c>
      <c r="J251" s="46">
        <f t="shared" si="11"/>
        <v>0</v>
      </c>
    </row>
    <row r="252" spans="1:10" ht="78.75">
      <c r="A252" s="19">
        <v>248</v>
      </c>
      <c r="B252" s="20" t="s">
        <v>460</v>
      </c>
      <c r="C252" s="23" t="s">
        <v>459</v>
      </c>
      <c r="D252" s="21">
        <v>80</v>
      </c>
      <c r="E252" s="22" t="s">
        <v>76</v>
      </c>
      <c r="F252" s="32"/>
      <c r="G252" s="32"/>
      <c r="H252" s="24">
        <f t="shared" si="9"/>
        <v>0</v>
      </c>
      <c r="I252" s="24">
        <f t="shared" si="10"/>
        <v>0</v>
      </c>
      <c r="J252" s="46">
        <f t="shared" si="11"/>
        <v>0</v>
      </c>
    </row>
    <row r="253" spans="1:10" ht="47.25">
      <c r="A253" s="19">
        <v>249</v>
      </c>
      <c r="B253" s="20" t="s">
        <v>458</v>
      </c>
      <c r="C253" s="23" t="s">
        <v>457</v>
      </c>
      <c r="D253" s="21">
        <v>5</v>
      </c>
      <c r="E253" s="22" t="s">
        <v>77</v>
      </c>
      <c r="F253" s="32"/>
      <c r="G253" s="32"/>
      <c r="H253" s="24">
        <f t="shared" si="9"/>
        <v>0</v>
      </c>
      <c r="I253" s="24">
        <f t="shared" si="10"/>
        <v>0</v>
      </c>
      <c r="J253" s="46">
        <f t="shared" si="11"/>
        <v>0</v>
      </c>
    </row>
    <row r="254" spans="1:10" ht="110.25">
      <c r="A254" s="19">
        <v>250</v>
      </c>
      <c r="B254" s="20" t="s">
        <v>711</v>
      </c>
      <c r="C254" s="23" t="s">
        <v>710</v>
      </c>
      <c r="D254" s="21">
        <v>25</v>
      </c>
      <c r="E254" s="22" t="s">
        <v>77</v>
      </c>
      <c r="F254" s="32"/>
      <c r="G254" s="32"/>
      <c r="H254" s="24">
        <f t="shared" si="9"/>
        <v>0</v>
      </c>
      <c r="I254" s="24">
        <f t="shared" si="10"/>
        <v>0</v>
      </c>
      <c r="J254" s="46">
        <f t="shared" si="11"/>
        <v>0</v>
      </c>
    </row>
    <row r="255" spans="1:10" ht="94.5">
      <c r="A255" s="19">
        <v>251</v>
      </c>
      <c r="B255" s="20" t="s">
        <v>709</v>
      </c>
      <c r="C255" s="23" t="s">
        <v>708</v>
      </c>
      <c r="D255" s="21">
        <v>2260</v>
      </c>
      <c r="E255" s="22" t="s">
        <v>76</v>
      </c>
      <c r="F255" s="32"/>
      <c r="G255" s="32"/>
      <c r="H255" s="24">
        <f t="shared" si="9"/>
        <v>0</v>
      </c>
      <c r="I255" s="24">
        <f t="shared" si="10"/>
        <v>0</v>
      </c>
      <c r="J255" s="46">
        <f t="shared" si="11"/>
        <v>0</v>
      </c>
    </row>
    <row r="256" spans="1:10" ht="110.25">
      <c r="A256" s="19">
        <v>252</v>
      </c>
      <c r="B256" s="20" t="s">
        <v>105</v>
      </c>
      <c r="C256" s="23" t="s">
        <v>106</v>
      </c>
      <c r="D256" s="21">
        <v>300000</v>
      </c>
      <c r="E256" s="22" t="s">
        <v>107</v>
      </c>
      <c r="F256" s="32"/>
      <c r="G256" s="32"/>
      <c r="H256" s="24">
        <f t="shared" si="9"/>
        <v>0</v>
      </c>
      <c r="I256" s="24">
        <f t="shared" si="10"/>
        <v>0</v>
      </c>
      <c r="J256" s="46">
        <f t="shared" si="11"/>
        <v>0</v>
      </c>
    </row>
    <row r="257" spans="1:10" ht="157.5">
      <c r="A257" s="19">
        <v>253</v>
      </c>
      <c r="B257" s="20" t="s">
        <v>108</v>
      </c>
      <c r="C257" s="23" t="s">
        <v>109</v>
      </c>
      <c r="D257" s="21">
        <v>400000</v>
      </c>
      <c r="E257" s="22" t="s">
        <v>107</v>
      </c>
      <c r="F257" s="32"/>
      <c r="G257" s="32"/>
      <c r="H257" s="24">
        <f t="shared" si="9"/>
        <v>0</v>
      </c>
      <c r="I257" s="24">
        <f t="shared" si="10"/>
        <v>0</v>
      </c>
      <c r="J257" s="46">
        <f t="shared" si="11"/>
        <v>0</v>
      </c>
    </row>
    <row r="258" spans="1:10" ht="47.25">
      <c r="A258" s="19">
        <v>254</v>
      </c>
      <c r="B258" s="12" t="s">
        <v>110</v>
      </c>
      <c r="C258" s="12" t="s">
        <v>111</v>
      </c>
      <c r="D258" s="21">
        <v>4</v>
      </c>
      <c r="E258" s="26" t="s">
        <v>112</v>
      </c>
      <c r="F258" s="32"/>
      <c r="G258" s="32"/>
      <c r="H258" s="24">
        <f t="shared" si="9"/>
        <v>0</v>
      </c>
      <c r="I258" s="24">
        <f t="shared" si="10"/>
        <v>0</v>
      </c>
      <c r="J258" s="46">
        <f t="shared" si="11"/>
        <v>0</v>
      </c>
    </row>
    <row r="259" spans="1:10" ht="47.25">
      <c r="A259" s="19">
        <v>255</v>
      </c>
      <c r="B259" s="12" t="s">
        <v>866</v>
      </c>
      <c r="C259" s="20" t="s">
        <v>392</v>
      </c>
      <c r="D259" s="39">
        <v>1</v>
      </c>
      <c r="E259" s="39" t="s">
        <v>414</v>
      </c>
      <c r="F259" s="32"/>
      <c r="G259" s="32"/>
      <c r="H259" s="24">
        <f t="shared" si="9"/>
        <v>0</v>
      </c>
      <c r="I259" s="24">
        <f t="shared" si="10"/>
        <v>0</v>
      </c>
      <c r="J259" s="46">
        <f t="shared" si="11"/>
        <v>0</v>
      </c>
    </row>
    <row r="260" spans="1:10" ht="47.25">
      <c r="A260" s="19">
        <v>256</v>
      </c>
      <c r="B260" s="12" t="s">
        <v>867</v>
      </c>
      <c r="C260" s="20" t="s">
        <v>393</v>
      </c>
      <c r="D260" s="39">
        <v>1</v>
      </c>
      <c r="E260" s="39" t="s">
        <v>414</v>
      </c>
      <c r="F260" s="32"/>
      <c r="G260" s="32"/>
      <c r="H260" s="24">
        <f t="shared" si="9"/>
        <v>0</v>
      </c>
      <c r="I260" s="24">
        <f t="shared" si="10"/>
        <v>0</v>
      </c>
      <c r="J260" s="46">
        <f t="shared" si="11"/>
        <v>0</v>
      </c>
    </row>
    <row r="261" spans="1:10" ht="94.5">
      <c r="A261" s="19">
        <v>257</v>
      </c>
      <c r="B261" s="20" t="s">
        <v>21</v>
      </c>
      <c r="C261" s="23" t="s">
        <v>22</v>
      </c>
      <c r="D261" s="21">
        <v>9000</v>
      </c>
      <c r="E261" s="22" t="s">
        <v>15</v>
      </c>
      <c r="F261" s="32"/>
      <c r="G261" s="32"/>
      <c r="H261" s="24">
        <f t="shared" si="9"/>
        <v>0</v>
      </c>
      <c r="I261" s="24">
        <f t="shared" si="10"/>
        <v>0</v>
      </c>
      <c r="J261" s="46">
        <f t="shared" si="11"/>
        <v>0</v>
      </c>
    </row>
    <row r="262" spans="1:10" ht="126">
      <c r="A262" s="19">
        <v>258</v>
      </c>
      <c r="B262" s="12" t="s">
        <v>868</v>
      </c>
      <c r="C262" s="20" t="s">
        <v>379</v>
      </c>
      <c r="D262" s="39">
        <v>1</v>
      </c>
      <c r="E262" s="39" t="s">
        <v>15</v>
      </c>
      <c r="F262" s="32"/>
      <c r="G262" s="32"/>
      <c r="H262" s="24">
        <f t="shared" ref="H262:H325" si="12">G262*0.18</f>
        <v>0</v>
      </c>
      <c r="I262" s="24">
        <f t="shared" ref="I262:I325" si="13">G262*1.18</f>
        <v>0</v>
      </c>
      <c r="J262" s="46">
        <f t="shared" ref="J262:J325" si="14">I262*D262</f>
        <v>0</v>
      </c>
    </row>
    <row r="263" spans="1:10" ht="78.75">
      <c r="A263" s="19">
        <v>259</v>
      </c>
      <c r="B263" s="20" t="s">
        <v>74</v>
      </c>
      <c r="C263" s="20" t="s">
        <v>75</v>
      </c>
      <c r="D263" s="40">
        <v>100</v>
      </c>
      <c r="E263" s="24" t="s">
        <v>5</v>
      </c>
      <c r="F263" s="32"/>
      <c r="G263" s="32"/>
      <c r="H263" s="24">
        <f t="shared" si="12"/>
        <v>0</v>
      </c>
      <c r="I263" s="24">
        <f t="shared" si="13"/>
        <v>0</v>
      </c>
      <c r="J263" s="46">
        <f t="shared" si="14"/>
        <v>0</v>
      </c>
    </row>
    <row r="264" spans="1:10" ht="110.25">
      <c r="A264" s="19">
        <v>260</v>
      </c>
      <c r="B264" s="20" t="s">
        <v>82</v>
      </c>
      <c r="C264" s="23" t="s">
        <v>83</v>
      </c>
      <c r="D264" s="21">
        <v>20</v>
      </c>
      <c r="E264" s="22" t="s">
        <v>15</v>
      </c>
      <c r="F264" s="32"/>
      <c r="G264" s="32"/>
      <c r="H264" s="24">
        <f t="shared" si="12"/>
        <v>0</v>
      </c>
      <c r="I264" s="24">
        <f t="shared" si="13"/>
        <v>0</v>
      </c>
      <c r="J264" s="46">
        <f t="shared" si="14"/>
        <v>0</v>
      </c>
    </row>
    <row r="265" spans="1:10" ht="204.75">
      <c r="A265" s="19">
        <v>261</v>
      </c>
      <c r="B265" s="20" t="s">
        <v>84</v>
      </c>
      <c r="C265" s="23" t="s">
        <v>367</v>
      </c>
      <c r="D265" s="21">
        <v>50</v>
      </c>
      <c r="E265" s="22" t="s">
        <v>5</v>
      </c>
      <c r="F265" s="32"/>
      <c r="G265" s="32"/>
      <c r="H265" s="24">
        <f t="shared" si="12"/>
        <v>0</v>
      </c>
      <c r="I265" s="24">
        <f t="shared" si="13"/>
        <v>0</v>
      </c>
      <c r="J265" s="46">
        <f t="shared" si="14"/>
        <v>0</v>
      </c>
    </row>
    <row r="266" spans="1:10" ht="141.75">
      <c r="A266" s="19">
        <v>262</v>
      </c>
      <c r="B266" s="20" t="s">
        <v>87</v>
      </c>
      <c r="C266" s="23" t="s">
        <v>88</v>
      </c>
      <c r="D266" s="21">
        <v>4000</v>
      </c>
      <c r="E266" s="22" t="s">
        <v>15</v>
      </c>
      <c r="F266" s="32"/>
      <c r="G266" s="32"/>
      <c r="H266" s="24">
        <f t="shared" si="12"/>
        <v>0</v>
      </c>
      <c r="I266" s="24">
        <f t="shared" si="13"/>
        <v>0</v>
      </c>
      <c r="J266" s="46">
        <f t="shared" si="14"/>
        <v>0</v>
      </c>
    </row>
    <row r="267" spans="1:10" ht="141.75">
      <c r="A267" s="19">
        <v>263</v>
      </c>
      <c r="B267" s="20" t="s">
        <v>89</v>
      </c>
      <c r="C267" s="23" t="s">
        <v>90</v>
      </c>
      <c r="D267" s="21">
        <v>3000</v>
      </c>
      <c r="E267" s="22" t="s">
        <v>15</v>
      </c>
      <c r="F267" s="32"/>
      <c r="G267" s="32"/>
      <c r="H267" s="24">
        <f t="shared" si="12"/>
        <v>0</v>
      </c>
      <c r="I267" s="24">
        <f t="shared" si="13"/>
        <v>0</v>
      </c>
      <c r="J267" s="46">
        <f t="shared" si="14"/>
        <v>0</v>
      </c>
    </row>
    <row r="268" spans="1:10" ht="141.75">
      <c r="A268" s="19">
        <v>264</v>
      </c>
      <c r="B268" s="20" t="s">
        <v>91</v>
      </c>
      <c r="C268" s="23" t="s">
        <v>92</v>
      </c>
      <c r="D268" s="21">
        <v>100</v>
      </c>
      <c r="E268" s="22" t="s">
        <v>15</v>
      </c>
      <c r="F268" s="32"/>
      <c r="G268" s="32"/>
      <c r="H268" s="24">
        <f t="shared" si="12"/>
        <v>0</v>
      </c>
      <c r="I268" s="24">
        <f t="shared" si="13"/>
        <v>0</v>
      </c>
      <c r="J268" s="46">
        <f t="shared" si="14"/>
        <v>0</v>
      </c>
    </row>
    <row r="269" spans="1:10" ht="110.25">
      <c r="A269" s="19">
        <v>265</v>
      </c>
      <c r="B269" s="20" t="s">
        <v>93</v>
      </c>
      <c r="C269" s="23" t="s">
        <v>368</v>
      </c>
      <c r="D269" s="21">
        <v>25</v>
      </c>
      <c r="E269" s="27" t="s">
        <v>5</v>
      </c>
      <c r="F269" s="32"/>
      <c r="G269" s="32"/>
      <c r="H269" s="24">
        <f t="shared" si="12"/>
        <v>0</v>
      </c>
      <c r="I269" s="24">
        <f t="shared" si="13"/>
        <v>0</v>
      </c>
      <c r="J269" s="46">
        <f t="shared" si="14"/>
        <v>0</v>
      </c>
    </row>
    <row r="270" spans="1:10" ht="126">
      <c r="A270" s="19">
        <v>266</v>
      </c>
      <c r="B270" s="12" t="s">
        <v>869</v>
      </c>
      <c r="C270" s="20" t="s">
        <v>371</v>
      </c>
      <c r="D270" s="39">
        <v>1</v>
      </c>
      <c r="E270" s="39" t="s">
        <v>76</v>
      </c>
      <c r="F270" s="32"/>
      <c r="G270" s="32"/>
      <c r="H270" s="24">
        <f t="shared" si="12"/>
        <v>0</v>
      </c>
      <c r="I270" s="24">
        <f t="shared" si="13"/>
        <v>0</v>
      </c>
      <c r="J270" s="46">
        <f t="shared" si="14"/>
        <v>0</v>
      </c>
    </row>
    <row r="271" spans="1:10" ht="94.5">
      <c r="A271" s="19">
        <v>267</v>
      </c>
      <c r="B271" s="12" t="s">
        <v>870</v>
      </c>
      <c r="C271" s="20" t="s">
        <v>375</v>
      </c>
      <c r="D271" s="39">
        <v>1</v>
      </c>
      <c r="E271" s="39" t="s">
        <v>15</v>
      </c>
      <c r="F271" s="32"/>
      <c r="G271" s="32"/>
      <c r="H271" s="24">
        <f t="shared" si="12"/>
        <v>0</v>
      </c>
      <c r="I271" s="24">
        <f t="shared" si="13"/>
        <v>0</v>
      </c>
      <c r="J271" s="46">
        <f t="shared" si="14"/>
        <v>0</v>
      </c>
    </row>
    <row r="272" spans="1:10" ht="78.75">
      <c r="A272" s="19">
        <v>268</v>
      </c>
      <c r="B272" s="12" t="s">
        <v>871</v>
      </c>
      <c r="C272" s="20" t="s">
        <v>376</v>
      </c>
      <c r="D272" s="39">
        <v>1</v>
      </c>
      <c r="E272" s="39" t="s">
        <v>5</v>
      </c>
      <c r="F272" s="32"/>
      <c r="G272" s="32"/>
      <c r="H272" s="24">
        <f t="shared" si="12"/>
        <v>0</v>
      </c>
      <c r="I272" s="24">
        <f t="shared" si="13"/>
        <v>0</v>
      </c>
      <c r="J272" s="46">
        <f t="shared" si="14"/>
        <v>0</v>
      </c>
    </row>
    <row r="273" spans="1:10" ht="63">
      <c r="A273" s="19">
        <v>269</v>
      </c>
      <c r="B273" s="12" t="s">
        <v>923</v>
      </c>
      <c r="C273" s="20" t="s">
        <v>924</v>
      </c>
      <c r="D273" s="39">
        <v>1</v>
      </c>
      <c r="E273" s="39" t="s">
        <v>15</v>
      </c>
      <c r="F273" s="32"/>
      <c r="G273" s="32"/>
      <c r="H273" s="24">
        <f t="shared" si="12"/>
        <v>0</v>
      </c>
      <c r="I273" s="24">
        <f t="shared" si="13"/>
        <v>0</v>
      </c>
      <c r="J273" s="46">
        <f t="shared" si="14"/>
        <v>0</v>
      </c>
    </row>
    <row r="274" spans="1:10" ht="31.5">
      <c r="A274" s="19">
        <v>270</v>
      </c>
      <c r="B274" s="12" t="s">
        <v>872</v>
      </c>
      <c r="C274" s="20" t="s">
        <v>410</v>
      </c>
      <c r="D274" s="39">
        <v>1</v>
      </c>
      <c r="E274" s="39" t="s">
        <v>15</v>
      </c>
      <c r="F274" s="32"/>
      <c r="G274" s="32"/>
      <c r="H274" s="24">
        <f t="shared" si="12"/>
        <v>0</v>
      </c>
      <c r="I274" s="24">
        <f t="shared" si="13"/>
        <v>0</v>
      </c>
      <c r="J274" s="46">
        <f t="shared" si="14"/>
        <v>0</v>
      </c>
    </row>
    <row r="275" spans="1:10" ht="78.75">
      <c r="A275" s="19">
        <v>271</v>
      </c>
      <c r="B275" s="20" t="s">
        <v>68</v>
      </c>
      <c r="C275" s="23" t="s">
        <v>69</v>
      </c>
      <c r="D275" s="21">
        <v>500</v>
      </c>
      <c r="E275" s="22" t="s">
        <v>5</v>
      </c>
      <c r="F275" s="32"/>
      <c r="G275" s="32"/>
      <c r="H275" s="24">
        <f t="shared" si="12"/>
        <v>0</v>
      </c>
      <c r="I275" s="24">
        <f t="shared" si="13"/>
        <v>0</v>
      </c>
      <c r="J275" s="46">
        <f t="shared" si="14"/>
        <v>0</v>
      </c>
    </row>
    <row r="276" spans="1:10" ht="63">
      <c r="A276" s="19">
        <v>272</v>
      </c>
      <c r="B276" s="20" t="s">
        <v>70</v>
      </c>
      <c r="C276" s="23" t="s">
        <v>71</v>
      </c>
      <c r="D276" s="21">
        <v>6000</v>
      </c>
      <c r="E276" s="22" t="s">
        <v>15</v>
      </c>
      <c r="F276" s="32"/>
      <c r="G276" s="32"/>
      <c r="H276" s="24">
        <f t="shared" si="12"/>
        <v>0</v>
      </c>
      <c r="I276" s="24">
        <f t="shared" si="13"/>
        <v>0</v>
      </c>
      <c r="J276" s="46">
        <f t="shared" si="14"/>
        <v>0</v>
      </c>
    </row>
    <row r="277" spans="1:10" ht="189">
      <c r="A277" s="19">
        <v>273</v>
      </c>
      <c r="B277" s="20" t="s">
        <v>72</v>
      </c>
      <c r="C277" s="23" t="s">
        <v>73</v>
      </c>
      <c r="D277" s="21">
        <v>300</v>
      </c>
      <c r="E277" s="22" t="s">
        <v>5</v>
      </c>
      <c r="F277" s="32"/>
      <c r="G277" s="32"/>
      <c r="H277" s="24">
        <f t="shared" si="12"/>
        <v>0</v>
      </c>
      <c r="I277" s="24">
        <f t="shared" si="13"/>
        <v>0</v>
      </c>
      <c r="J277" s="46">
        <f t="shared" si="14"/>
        <v>0</v>
      </c>
    </row>
    <row r="278" spans="1:10" ht="252">
      <c r="A278" s="19">
        <v>274</v>
      </c>
      <c r="B278" s="20" t="s">
        <v>612</v>
      </c>
      <c r="C278" s="23" t="s">
        <v>611</v>
      </c>
      <c r="D278" s="21">
        <v>20</v>
      </c>
      <c r="E278" s="22" t="s">
        <v>76</v>
      </c>
      <c r="F278" s="32"/>
      <c r="G278" s="32"/>
      <c r="H278" s="24">
        <f t="shared" si="12"/>
        <v>0</v>
      </c>
      <c r="I278" s="24">
        <f t="shared" si="13"/>
        <v>0</v>
      </c>
      <c r="J278" s="46">
        <f t="shared" si="14"/>
        <v>0</v>
      </c>
    </row>
    <row r="279" spans="1:10" ht="189">
      <c r="A279" s="19">
        <v>275</v>
      </c>
      <c r="B279" s="20" t="s">
        <v>94</v>
      </c>
      <c r="C279" s="23" t="s">
        <v>1027</v>
      </c>
      <c r="D279" s="21">
        <v>250</v>
      </c>
      <c r="E279" s="22" t="s">
        <v>15</v>
      </c>
      <c r="F279" s="32"/>
      <c r="G279" s="32"/>
      <c r="H279" s="24">
        <f t="shared" si="12"/>
        <v>0</v>
      </c>
      <c r="I279" s="24">
        <f t="shared" si="13"/>
        <v>0</v>
      </c>
      <c r="J279" s="46">
        <f t="shared" si="14"/>
        <v>0</v>
      </c>
    </row>
    <row r="280" spans="1:10" ht="126">
      <c r="A280" s="19">
        <v>276</v>
      </c>
      <c r="B280" s="20" t="s">
        <v>150</v>
      </c>
      <c r="C280" s="20" t="s">
        <v>151</v>
      </c>
      <c r="D280" s="40">
        <v>100</v>
      </c>
      <c r="E280" s="24" t="s">
        <v>15</v>
      </c>
      <c r="F280" s="32"/>
      <c r="G280" s="32"/>
      <c r="H280" s="24">
        <f t="shared" si="12"/>
        <v>0</v>
      </c>
      <c r="I280" s="24">
        <f t="shared" si="13"/>
        <v>0</v>
      </c>
      <c r="J280" s="46">
        <f t="shared" si="14"/>
        <v>0</v>
      </c>
    </row>
    <row r="281" spans="1:10" ht="409.5">
      <c r="A281" s="19">
        <v>277</v>
      </c>
      <c r="B281" s="20" t="s">
        <v>152</v>
      </c>
      <c r="C281" s="20" t="s">
        <v>153</v>
      </c>
      <c r="D281" s="40">
        <v>100</v>
      </c>
      <c r="E281" s="24" t="s">
        <v>76</v>
      </c>
      <c r="F281" s="32"/>
      <c r="G281" s="32"/>
      <c r="H281" s="24">
        <f t="shared" si="12"/>
        <v>0</v>
      </c>
      <c r="I281" s="24">
        <f t="shared" si="13"/>
        <v>0</v>
      </c>
      <c r="J281" s="46">
        <f t="shared" si="14"/>
        <v>0</v>
      </c>
    </row>
    <row r="282" spans="1:10" ht="141.75">
      <c r="A282" s="19">
        <v>278</v>
      </c>
      <c r="B282" s="20" t="s">
        <v>358</v>
      </c>
      <c r="C282" s="20" t="s">
        <v>359</v>
      </c>
      <c r="D282" s="25">
        <v>1000</v>
      </c>
      <c r="E282" s="39" t="s">
        <v>77</v>
      </c>
      <c r="F282" s="32"/>
      <c r="G282" s="32"/>
      <c r="H282" s="24">
        <f t="shared" si="12"/>
        <v>0</v>
      </c>
      <c r="I282" s="24">
        <f t="shared" si="13"/>
        <v>0</v>
      </c>
      <c r="J282" s="46">
        <f t="shared" si="14"/>
        <v>0</v>
      </c>
    </row>
    <row r="283" spans="1:10" ht="78.75">
      <c r="A283" s="19">
        <v>279</v>
      </c>
      <c r="B283" s="20" t="s">
        <v>362</v>
      </c>
      <c r="C283" s="20" t="s">
        <v>363</v>
      </c>
      <c r="D283" s="25">
        <v>5000</v>
      </c>
      <c r="E283" s="39" t="s">
        <v>76</v>
      </c>
      <c r="F283" s="32"/>
      <c r="G283" s="32"/>
      <c r="H283" s="24">
        <f t="shared" si="12"/>
        <v>0</v>
      </c>
      <c r="I283" s="24">
        <f t="shared" si="13"/>
        <v>0</v>
      </c>
      <c r="J283" s="46">
        <f t="shared" si="14"/>
        <v>0</v>
      </c>
    </row>
    <row r="284" spans="1:10" ht="173.25">
      <c r="A284" s="19">
        <v>280</v>
      </c>
      <c r="B284" s="12" t="s">
        <v>900</v>
      </c>
      <c r="C284" s="20" t="s">
        <v>369</v>
      </c>
      <c r="D284" s="39">
        <v>1</v>
      </c>
      <c r="E284" s="39" t="s">
        <v>15</v>
      </c>
      <c r="F284" s="32"/>
      <c r="G284" s="32"/>
      <c r="H284" s="24">
        <f t="shared" si="12"/>
        <v>0</v>
      </c>
      <c r="I284" s="24">
        <f t="shared" si="13"/>
        <v>0</v>
      </c>
      <c r="J284" s="46">
        <f t="shared" si="14"/>
        <v>0</v>
      </c>
    </row>
    <row r="285" spans="1:10" ht="31.5">
      <c r="A285" s="19">
        <v>281</v>
      </c>
      <c r="B285" s="12" t="s">
        <v>901</v>
      </c>
      <c r="C285" s="20" t="s">
        <v>370</v>
      </c>
      <c r="D285" s="39">
        <v>1</v>
      </c>
      <c r="E285" s="39" t="s">
        <v>77</v>
      </c>
      <c r="F285" s="32"/>
      <c r="G285" s="32"/>
      <c r="H285" s="24">
        <f t="shared" si="12"/>
        <v>0</v>
      </c>
      <c r="I285" s="24">
        <f t="shared" si="13"/>
        <v>0</v>
      </c>
      <c r="J285" s="46">
        <f t="shared" si="14"/>
        <v>0</v>
      </c>
    </row>
    <row r="286" spans="1:10" ht="78.75">
      <c r="A286" s="19">
        <v>282</v>
      </c>
      <c r="B286" s="12" t="s">
        <v>873</v>
      </c>
      <c r="C286" s="20" t="s">
        <v>394</v>
      </c>
      <c r="D286" s="39">
        <v>1</v>
      </c>
      <c r="E286" s="39" t="s">
        <v>414</v>
      </c>
      <c r="F286" s="32"/>
      <c r="G286" s="32"/>
      <c r="H286" s="24">
        <f t="shared" si="12"/>
        <v>0</v>
      </c>
      <c r="I286" s="24">
        <f t="shared" si="13"/>
        <v>0</v>
      </c>
      <c r="J286" s="46">
        <f t="shared" si="14"/>
        <v>0</v>
      </c>
    </row>
    <row r="287" spans="1:10" ht="78.75">
      <c r="A287" s="19">
        <v>283</v>
      </c>
      <c r="B287" s="12" t="s">
        <v>874</v>
      </c>
      <c r="C287" s="20" t="s">
        <v>395</v>
      </c>
      <c r="D287" s="39">
        <v>1</v>
      </c>
      <c r="E287" s="39" t="s">
        <v>77</v>
      </c>
      <c r="F287" s="32"/>
      <c r="G287" s="32"/>
      <c r="H287" s="24">
        <f t="shared" si="12"/>
        <v>0</v>
      </c>
      <c r="I287" s="24">
        <f t="shared" si="13"/>
        <v>0</v>
      </c>
      <c r="J287" s="46">
        <f t="shared" si="14"/>
        <v>0</v>
      </c>
    </row>
    <row r="288" spans="1:10" ht="78.75">
      <c r="A288" s="19">
        <v>284</v>
      </c>
      <c r="B288" s="12" t="s">
        <v>875</v>
      </c>
      <c r="C288" s="20" t="s">
        <v>396</v>
      </c>
      <c r="D288" s="39">
        <v>1</v>
      </c>
      <c r="E288" s="39" t="s">
        <v>77</v>
      </c>
      <c r="F288" s="32"/>
      <c r="G288" s="32"/>
      <c r="H288" s="24">
        <f t="shared" si="12"/>
        <v>0</v>
      </c>
      <c r="I288" s="24">
        <f t="shared" si="13"/>
        <v>0</v>
      </c>
      <c r="J288" s="46">
        <f t="shared" si="14"/>
        <v>0</v>
      </c>
    </row>
    <row r="289" spans="1:10" ht="78.75">
      <c r="A289" s="19">
        <v>285</v>
      </c>
      <c r="B289" s="12" t="s">
        <v>876</v>
      </c>
      <c r="C289" s="20" t="s">
        <v>397</v>
      </c>
      <c r="D289" s="39">
        <v>1</v>
      </c>
      <c r="E289" s="39" t="s">
        <v>77</v>
      </c>
      <c r="F289" s="32"/>
      <c r="G289" s="32"/>
      <c r="H289" s="24">
        <f t="shared" si="12"/>
        <v>0</v>
      </c>
      <c r="I289" s="24">
        <f t="shared" si="13"/>
        <v>0</v>
      </c>
      <c r="J289" s="46">
        <f t="shared" si="14"/>
        <v>0</v>
      </c>
    </row>
    <row r="290" spans="1:10" ht="78.75">
      <c r="A290" s="19">
        <v>286</v>
      </c>
      <c r="B290" s="12" t="s">
        <v>877</v>
      </c>
      <c r="C290" s="20" t="s">
        <v>398</v>
      </c>
      <c r="D290" s="39">
        <v>1</v>
      </c>
      <c r="E290" s="39" t="s">
        <v>77</v>
      </c>
      <c r="F290" s="32"/>
      <c r="G290" s="32"/>
      <c r="H290" s="24">
        <f t="shared" si="12"/>
        <v>0</v>
      </c>
      <c r="I290" s="24">
        <f t="shared" si="13"/>
        <v>0</v>
      </c>
      <c r="J290" s="46">
        <f t="shared" si="14"/>
        <v>0</v>
      </c>
    </row>
    <row r="291" spans="1:10" ht="78.75">
      <c r="A291" s="19">
        <v>287</v>
      </c>
      <c r="B291" s="12" t="s">
        <v>878</v>
      </c>
      <c r="C291" s="20" t="s">
        <v>399</v>
      </c>
      <c r="D291" s="39">
        <v>1</v>
      </c>
      <c r="E291" s="39" t="s">
        <v>77</v>
      </c>
      <c r="F291" s="32"/>
      <c r="G291" s="32"/>
      <c r="H291" s="24">
        <f t="shared" si="12"/>
        <v>0</v>
      </c>
      <c r="I291" s="24">
        <f t="shared" si="13"/>
        <v>0</v>
      </c>
      <c r="J291" s="46">
        <f t="shared" si="14"/>
        <v>0</v>
      </c>
    </row>
    <row r="292" spans="1:10" ht="110.25">
      <c r="A292" s="19">
        <v>288</v>
      </c>
      <c r="B292" s="12" t="s">
        <v>879</v>
      </c>
      <c r="C292" s="20" t="s">
        <v>400</v>
      </c>
      <c r="D292" s="39">
        <v>1</v>
      </c>
      <c r="E292" s="39" t="s">
        <v>77</v>
      </c>
      <c r="F292" s="32"/>
      <c r="G292" s="32"/>
      <c r="H292" s="24">
        <f t="shared" si="12"/>
        <v>0</v>
      </c>
      <c r="I292" s="24">
        <f t="shared" si="13"/>
        <v>0</v>
      </c>
      <c r="J292" s="46">
        <f t="shared" si="14"/>
        <v>0</v>
      </c>
    </row>
    <row r="293" spans="1:10" ht="78.75">
      <c r="A293" s="19">
        <v>289</v>
      </c>
      <c r="B293" s="12" t="s">
        <v>880</v>
      </c>
      <c r="C293" s="20" t="s">
        <v>401</v>
      </c>
      <c r="D293" s="39">
        <v>1</v>
      </c>
      <c r="E293" s="39" t="s">
        <v>77</v>
      </c>
      <c r="F293" s="32"/>
      <c r="G293" s="32"/>
      <c r="H293" s="24">
        <f t="shared" si="12"/>
        <v>0</v>
      </c>
      <c r="I293" s="24">
        <f t="shared" si="13"/>
        <v>0</v>
      </c>
      <c r="J293" s="46">
        <f t="shared" si="14"/>
        <v>0</v>
      </c>
    </row>
    <row r="294" spans="1:10" ht="78.75">
      <c r="A294" s="19">
        <v>290</v>
      </c>
      <c r="B294" s="12" t="s">
        <v>881</v>
      </c>
      <c r="C294" s="20" t="s">
        <v>402</v>
      </c>
      <c r="D294" s="39">
        <v>1</v>
      </c>
      <c r="E294" s="39" t="s">
        <v>77</v>
      </c>
      <c r="F294" s="32"/>
      <c r="G294" s="32"/>
      <c r="H294" s="24">
        <f t="shared" si="12"/>
        <v>0</v>
      </c>
      <c r="I294" s="24">
        <f t="shared" si="13"/>
        <v>0</v>
      </c>
      <c r="J294" s="46">
        <f t="shared" si="14"/>
        <v>0</v>
      </c>
    </row>
    <row r="295" spans="1:10" ht="94.5">
      <c r="A295" s="19">
        <v>291</v>
      </c>
      <c r="B295" s="12" t="s">
        <v>882</v>
      </c>
      <c r="C295" s="20" t="s">
        <v>403</v>
      </c>
      <c r="D295" s="39">
        <v>1</v>
      </c>
      <c r="E295" s="39" t="s">
        <v>77</v>
      </c>
      <c r="F295" s="32"/>
      <c r="G295" s="32"/>
      <c r="H295" s="24">
        <f t="shared" si="12"/>
        <v>0</v>
      </c>
      <c r="I295" s="24">
        <f t="shared" si="13"/>
        <v>0</v>
      </c>
      <c r="J295" s="46">
        <f t="shared" si="14"/>
        <v>0</v>
      </c>
    </row>
    <row r="296" spans="1:10" ht="78.75">
      <c r="A296" s="19">
        <v>292</v>
      </c>
      <c r="B296" s="12" t="s">
        <v>883</v>
      </c>
      <c r="C296" s="20" t="s">
        <v>404</v>
      </c>
      <c r="D296" s="39">
        <v>1</v>
      </c>
      <c r="E296" s="39" t="s">
        <v>77</v>
      </c>
      <c r="F296" s="32"/>
      <c r="G296" s="32"/>
      <c r="H296" s="24">
        <f t="shared" si="12"/>
        <v>0</v>
      </c>
      <c r="I296" s="24">
        <f t="shared" si="13"/>
        <v>0</v>
      </c>
      <c r="J296" s="46">
        <f t="shared" si="14"/>
        <v>0</v>
      </c>
    </row>
    <row r="297" spans="1:10" ht="78.75">
      <c r="A297" s="19">
        <v>293</v>
      </c>
      <c r="B297" s="12" t="s">
        <v>884</v>
      </c>
      <c r="C297" s="20" t="s">
        <v>405</v>
      </c>
      <c r="D297" s="39">
        <v>1</v>
      </c>
      <c r="E297" s="39" t="s">
        <v>77</v>
      </c>
      <c r="F297" s="32"/>
      <c r="G297" s="32"/>
      <c r="H297" s="24">
        <f t="shared" si="12"/>
        <v>0</v>
      </c>
      <c r="I297" s="24">
        <f t="shared" si="13"/>
        <v>0</v>
      </c>
      <c r="J297" s="46">
        <f t="shared" si="14"/>
        <v>0</v>
      </c>
    </row>
    <row r="298" spans="1:10" ht="94.5">
      <c r="A298" s="19">
        <v>294</v>
      </c>
      <c r="B298" s="12" t="s">
        <v>885</v>
      </c>
      <c r="C298" s="20" t="s">
        <v>406</v>
      </c>
      <c r="D298" s="39">
        <v>1</v>
      </c>
      <c r="E298" s="39" t="s">
        <v>77</v>
      </c>
      <c r="F298" s="32"/>
      <c r="G298" s="32"/>
      <c r="H298" s="24">
        <f t="shared" si="12"/>
        <v>0</v>
      </c>
      <c r="I298" s="24">
        <f t="shared" si="13"/>
        <v>0</v>
      </c>
      <c r="J298" s="46">
        <f t="shared" si="14"/>
        <v>0</v>
      </c>
    </row>
    <row r="299" spans="1:10" ht="78.75">
      <c r="A299" s="19">
        <v>295</v>
      </c>
      <c r="B299" s="20" t="s">
        <v>760</v>
      </c>
      <c r="C299" s="23" t="s">
        <v>759</v>
      </c>
      <c r="D299" s="21">
        <v>90000</v>
      </c>
      <c r="E299" s="22" t="s">
        <v>59</v>
      </c>
      <c r="F299" s="32"/>
      <c r="G299" s="32"/>
      <c r="H299" s="24">
        <f t="shared" si="12"/>
        <v>0</v>
      </c>
      <c r="I299" s="24">
        <f t="shared" si="13"/>
        <v>0</v>
      </c>
      <c r="J299" s="46">
        <f t="shared" si="14"/>
        <v>0</v>
      </c>
    </row>
    <row r="300" spans="1:10" ht="78.75">
      <c r="A300" s="19">
        <v>296</v>
      </c>
      <c r="B300" s="20" t="s">
        <v>758</v>
      </c>
      <c r="C300" s="23" t="s">
        <v>757</v>
      </c>
      <c r="D300" s="21">
        <v>65000</v>
      </c>
      <c r="E300" s="22" t="s">
        <v>59</v>
      </c>
      <c r="F300" s="32"/>
      <c r="G300" s="32"/>
      <c r="H300" s="24">
        <f t="shared" si="12"/>
        <v>0</v>
      </c>
      <c r="I300" s="24">
        <f t="shared" si="13"/>
        <v>0</v>
      </c>
      <c r="J300" s="46">
        <f t="shared" si="14"/>
        <v>0</v>
      </c>
    </row>
    <row r="301" spans="1:10" ht="252">
      <c r="A301" s="19">
        <v>297</v>
      </c>
      <c r="B301" s="20" t="s">
        <v>756</v>
      </c>
      <c r="C301" s="23" t="s">
        <v>755</v>
      </c>
      <c r="D301" s="21">
        <v>20</v>
      </c>
      <c r="E301" s="22" t="s">
        <v>15</v>
      </c>
      <c r="F301" s="32"/>
      <c r="G301" s="32"/>
      <c r="H301" s="24">
        <f t="shared" si="12"/>
        <v>0</v>
      </c>
      <c r="I301" s="24">
        <f t="shared" si="13"/>
        <v>0</v>
      </c>
      <c r="J301" s="46">
        <f t="shared" si="14"/>
        <v>0</v>
      </c>
    </row>
    <row r="302" spans="1:10" ht="252">
      <c r="A302" s="19">
        <v>298</v>
      </c>
      <c r="B302" s="20" t="s">
        <v>754</v>
      </c>
      <c r="C302" s="23" t="s">
        <v>753</v>
      </c>
      <c r="D302" s="21">
        <v>80</v>
      </c>
      <c r="E302" s="22" t="s">
        <v>15</v>
      </c>
      <c r="F302" s="32"/>
      <c r="G302" s="32"/>
      <c r="H302" s="24">
        <f t="shared" si="12"/>
        <v>0</v>
      </c>
      <c r="I302" s="24">
        <f t="shared" si="13"/>
        <v>0</v>
      </c>
      <c r="J302" s="46">
        <f t="shared" si="14"/>
        <v>0</v>
      </c>
    </row>
    <row r="303" spans="1:10" ht="110.25">
      <c r="A303" s="19">
        <v>299</v>
      </c>
      <c r="B303" s="20" t="s">
        <v>752</v>
      </c>
      <c r="C303" s="23" t="s">
        <v>751</v>
      </c>
      <c r="D303" s="21">
        <v>100000</v>
      </c>
      <c r="E303" s="22" t="s">
        <v>59</v>
      </c>
      <c r="F303" s="32"/>
      <c r="G303" s="32"/>
      <c r="H303" s="24">
        <f t="shared" si="12"/>
        <v>0</v>
      </c>
      <c r="I303" s="24">
        <f t="shared" si="13"/>
        <v>0</v>
      </c>
      <c r="J303" s="46">
        <f t="shared" si="14"/>
        <v>0</v>
      </c>
    </row>
    <row r="304" spans="1:10" ht="94.5">
      <c r="A304" s="19">
        <v>300</v>
      </c>
      <c r="B304" s="20" t="s">
        <v>750</v>
      </c>
      <c r="C304" s="23" t="s">
        <v>749</v>
      </c>
      <c r="D304" s="21">
        <v>250</v>
      </c>
      <c r="E304" s="22" t="s">
        <v>59</v>
      </c>
      <c r="F304" s="32"/>
      <c r="G304" s="32"/>
      <c r="H304" s="24">
        <f t="shared" si="12"/>
        <v>0</v>
      </c>
      <c r="I304" s="24">
        <f t="shared" si="13"/>
        <v>0</v>
      </c>
      <c r="J304" s="46">
        <f t="shared" si="14"/>
        <v>0</v>
      </c>
    </row>
    <row r="305" spans="1:10" ht="94.5">
      <c r="A305" s="19">
        <v>301</v>
      </c>
      <c r="B305" s="20" t="s">
        <v>748</v>
      </c>
      <c r="C305" s="23" t="s">
        <v>747</v>
      </c>
      <c r="D305" s="21">
        <v>250</v>
      </c>
      <c r="E305" s="22" t="s">
        <v>746</v>
      </c>
      <c r="F305" s="32"/>
      <c r="G305" s="32"/>
      <c r="H305" s="24">
        <f t="shared" si="12"/>
        <v>0</v>
      </c>
      <c r="I305" s="24">
        <f t="shared" si="13"/>
        <v>0</v>
      </c>
      <c r="J305" s="46">
        <f t="shared" si="14"/>
        <v>0</v>
      </c>
    </row>
    <row r="306" spans="1:10" ht="126">
      <c r="A306" s="19">
        <v>302</v>
      </c>
      <c r="B306" s="20" t="s">
        <v>745</v>
      </c>
      <c r="C306" s="23" t="s">
        <v>744</v>
      </c>
      <c r="D306" s="21">
        <v>560</v>
      </c>
      <c r="E306" s="22" t="s">
        <v>77</v>
      </c>
      <c r="F306" s="32"/>
      <c r="G306" s="32"/>
      <c r="H306" s="24">
        <f t="shared" si="12"/>
        <v>0</v>
      </c>
      <c r="I306" s="24">
        <f t="shared" si="13"/>
        <v>0</v>
      </c>
      <c r="J306" s="46">
        <f t="shared" si="14"/>
        <v>0</v>
      </c>
    </row>
    <row r="307" spans="1:10" ht="110.25">
      <c r="A307" s="19">
        <v>303</v>
      </c>
      <c r="B307" s="20" t="s">
        <v>743</v>
      </c>
      <c r="C307" s="23" t="s">
        <v>742</v>
      </c>
      <c r="D307" s="21">
        <v>45000</v>
      </c>
      <c r="E307" s="22" t="s">
        <v>76</v>
      </c>
      <c r="F307" s="32"/>
      <c r="G307" s="32"/>
      <c r="H307" s="24">
        <f t="shared" si="12"/>
        <v>0</v>
      </c>
      <c r="I307" s="24">
        <f t="shared" si="13"/>
        <v>0</v>
      </c>
      <c r="J307" s="46">
        <f t="shared" si="14"/>
        <v>0</v>
      </c>
    </row>
    <row r="308" spans="1:10" ht="110.25">
      <c r="A308" s="19">
        <v>304</v>
      </c>
      <c r="B308" s="20" t="s">
        <v>741</v>
      </c>
      <c r="C308" s="23" t="s">
        <v>740</v>
      </c>
      <c r="D308" s="21">
        <v>20</v>
      </c>
      <c r="E308" s="22" t="s">
        <v>77</v>
      </c>
      <c r="F308" s="32"/>
      <c r="G308" s="32"/>
      <c r="H308" s="24">
        <f t="shared" si="12"/>
        <v>0</v>
      </c>
      <c r="I308" s="24">
        <f t="shared" si="13"/>
        <v>0</v>
      </c>
      <c r="J308" s="46">
        <f t="shared" si="14"/>
        <v>0</v>
      </c>
    </row>
    <row r="309" spans="1:10" ht="126">
      <c r="A309" s="19">
        <v>305</v>
      </c>
      <c r="B309" s="20" t="s">
        <v>739</v>
      </c>
      <c r="C309" s="23" t="s">
        <v>738</v>
      </c>
      <c r="D309" s="21">
        <v>9000</v>
      </c>
      <c r="E309" s="22" t="s">
        <v>76</v>
      </c>
      <c r="F309" s="32"/>
      <c r="G309" s="32"/>
      <c r="H309" s="24">
        <f t="shared" si="12"/>
        <v>0</v>
      </c>
      <c r="I309" s="24">
        <f t="shared" si="13"/>
        <v>0</v>
      </c>
      <c r="J309" s="46">
        <f t="shared" si="14"/>
        <v>0</v>
      </c>
    </row>
    <row r="310" spans="1:10" ht="78.75">
      <c r="A310" s="19">
        <v>306</v>
      </c>
      <c r="B310" s="20" t="s">
        <v>737</v>
      </c>
      <c r="C310" s="23" t="s">
        <v>736</v>
      </c>
      <c r="D310" s="21">
        <v>100</v>
      </c>
      <c r="E310" s="24" t="s">
        <v>76</v>
      </c>
      <c r="F310" s="32"/>
      <c r="G310" s="32"/>
      <c r="H310" s="24">
        <f t="shared" si="12"/>
        <v>0</v>
      </c>
      <c r="I310" s="24">
        <f t="shared" si="13"/>
        <v>0</v>
      </c>
      <c r="J310" s="46">
        <f t="shared" si="14"/>
        <v>0</v>
      </c>
    </row>
    <row r="311" spans="1:10" ht="63">
      <c r="A311" s="19">
        <v>307</v>
      </c>
      <c r="B311" s="20" t="s">
        <v>735</v>
      </c>
      <c r="C311" s="23" t="s">
        <v>1028</v>
      </c>
      <c r="D311" s="21">
        <v>15</v>
      </c>
      <c r="E311" s="22" t="s">
        <v>59</v>
      </c>
      <c r="F311" s="32"/>
      <c r="G311" s="32"/>
      <c r="H311" s="24">
        <f t="shared" si="12"/>
        <v>0</v>
      </c>
      <c r="I311" s="24">
        <f t="shared" si="13"/>
        <v>0</v>
      </c>
      <c r="J311" s="46">
        <f t="shared" si="14"/>
        <v>0</v>
      </c>
    </row>
    <row r="312" spans="1:10" ht="31.5">
      <c r="A312" s="19">
        <v>308</v>
      </c>
      <c r="B312" s="20" t="s">
        <v>715</v>
      </c>
      <c r="C312" s="23" t="s">
        <v>714</v>
      </c>
      <c r="D312" s="21">
        <v>10000</v>
      </c>
      <c r="E312" s="22" t="s">
        <v>76</v>
      </c>
      <c r="F312" s="32"/>
      <c r="G312" s="32"/>
      <c r="H312" s="24">
        <f t="shared" si="12"/>
        <v>0</v>
      </c>
      <c r="I312" s="24">
        <f t="shared" si="13"/>
        <v>0</v>
      </c>
      <c r="J312" s="46">
        <f t="shared" si="14"/>
        <v>0</v>
      </c>
    </row>
    <row r="313" spans="1:10" ht="78.75">
      <c r="A313" s="19">
        <v>309</v>
      </c>
      <c r="B313" s="20" t="s">
        <v>707</v>
      </c>
      <c r="C313" s="23" t="s">
        <v>1029</v>
      </c>
      <c r="D313" s="21">
        <v>1012</v>
      </c>
      <c r="E313" s="22" t="s">
        <v>15</v>
      </c>
      <c r="F313" s="32"/>
      <c r="G313" s="32"/>
      <c r="H313" s="24">
        <f t="shared" si="12"/>
        <v>0</v>
      </c>
      <c r="I313" s="24">
        <f t="shared" si="13"/>
        <v>0</v>
      </c>
      <c r="J313" s="46">
        <f t="shared" si="14"/>
        <v>0</v>
      </c>
    </row>
    <row r="314" spans="1:10" ht="315">
      <c r="A314" s="19">
        <v>310</v>
      </c>
      <c r="B314" s="20" t="s">
        <v>706</v>
      </c>
      <c r="C314" s="23" t="s">
        <v>705</v>
      </c>
      <c r="D314" s="21">
        <v>30000</v>
      </c>
      <c r="E314" s="22" t="s">
        <v>15</v>
      </c>
      <c r="F314" s="32"/>
      <c r="G314" s="32"/>
      <c r="H314" s="24">
        <f t="shared" si="12"/>
        <v>0</v>
      </c>
      <c r="I314" s="24">
        <f t="shared" si="13"/>
        <v>0</v>
      </c>
      <c r="J314" s="46">
        <f t="shared" si="14"/>
        <v>0</v>
      </c>
    </row>
    <row r="315" spans="1:10" ht="63">
      <c r="A315" s="19">
        <v>311</v>
      </c>
      <c r="B315" s="20" t="s">
        <v>704</v>
      </c>
      <c r="C315" s="23" t="s">
        <v>703</v>
      </c>
      <c r="D315" s="21">
        <v>44</v>
      </c>
      <c r="E315" s="22" t="s">
        <v>15</v>
      </c>
      <c r="F315" s="32"/>
      <c r="G315" s="32"/>
      <c r="H315" s="24">
        <f t="shared" si="12"/>
        <v>0</v>
      </c>
      <c r="I315" s="24">
        <f t="shared" si="13"/>
        <v>0</v>
      </c>
      <c r="J315" s="46">
        <f t="shared" si="14"/>
        <v>0</v>
      </c>
    </row>
    <row r="316" spans="1:10" ht="47.25">
      <c r="A316" s="19">
        <v>312</v>
      </c>
      <c r="B316" s="20" t="s">
        <v>702</v>
      </c>
      <c r="C316" s="23" t="s">
        <v>1030</v>
      </c>
      <c r="D316" s="21">
        <v>22</v>
      </c>
      <c r="E316" s="22" t="s">
        <v>15</v>
      </c>
      <c r="F316" s="32"/>
      <c r="G316" s="32"/>
      <c r="H316" s="24">
        <f t="shared" si="12"/>
        <v>0</v>
      </c>
      <c r="I316" s="24">
        <f t="shared" si="13"/>
        <v>0</v>
      </c>
      <c r="J316" s="46">
        <f t="shared" si="14"/>
        <v>0</v>
      </c>
    </row>
    <row r="317" spans="1:10" ht="94.5">
      <c r="A317" s="19">
        <v>313</v>
      </c>
      <c r="B317" s="20" t="s">
        <v>701</v>
      </c>
      <c r="C317" s="20" t="s">
        <v>700</v>
      </c>
      <c r="D317" s="40">
        <v>100</v>
      </c>
      <c r="E317" s="24" t="s">
        <v>15</v>
      </c>
      <c r="F317" s="32"/>
      <c r="G317" s="32"/>
      <c r="H317" s="24">
        <f t="shared" si="12"/>
        <v>0</v>
      </c>
      <c r="I317" s="24">
        <f t="shared" si="13"/>
        <v>0</v>
      </c>
      <c r="J317" s="46">
        <f t="shared" si="14"/>
        <v>0</v>
      </c>
    </row>
    <row r="318" spans="1:10" ht="141.75">
      <c r="A318" s="19">
        <v>314</v>
      </c>
      <c r="B318" s="20" t="s">
        <v>699</v>
      </c>
      <c r="C318" s="20" t="s">
        <v>698</v>
      </c>
      <c r="D318" s="40">
        <v>100</v>
      </c>
      <c r="E318" s="24" t="s">
        <v>15</v>
      </c>
      <c r="F318" s="32"/>
      <c r="G318" s="32"/>
      <c r="H318" s="24">
        <f t="shared" si="12"/>
        <v>0</v>
      </c>
      <c r="I318" s="24">
        <f t="shared" si="13"/>
        <v>0</v>
      </c>
      <c r="J318" s="46">
        <f t="shared" si="14"/>
        <v>0</v>
      </c>
    </row>
    <row r="319" spans="1:10" ht="63">
      <c r="A319" s="19">
        <v>315</v>
      </c>
      <c r="B319" s="22" t="s">
        <v>697</v>
      </c>
      <c r="C319" s="20" t="s">
        <v>1031</v>
      </c>
      <c r="D319" s="40">
        <v>100</v>
      </c>
      <c r="E319" s="24" t="s">
        <v>15</v>
      </c>
      <c r="F319" s="32"/>
      <c r="G319" s="32"/>
      <c r="H319" s="24">
        <f t="shared" si="12"/>
        <v>0</v>
      </c>
      <c r="I319" s="24">
        <f t="shared" si="13"/>
        <v>0</v>
      </c>
      <c r="J319" s="46">
        <f t="shared" si="14"/>
        <v>0</v>
      </c>
    </row>
    <row r="320" spans="1:10" ht="236.25">
      <c r="A320" s="19">
        <v>316</v>
      </c>
      <c r="B320" s="20" t="s">
        <v>696</v>
      </c>
      <c r="C320" s="20" t="s">
        <v>695</v>
      </c>
      <c r="D320" s="21">
        <v>20</v>
      </c>
      <c r="E320" s="24" t="s">
        <v>15</v>
      </c>
      <c r="F320" s="32"/>
      <c r="G320" s="32"/>
      <c r="H320" s="24">
        <f t="shared" si="12"/>
        <v>0</v>
      </c>
      <c r="I320" s="24">
        <f t="shared" si="13"/>
        <v>0</v>
      </c>
      <c r="J320" s="46">
        <f t="shared" si="14"/>
        <v>0</v>
      </c>
    </row>
    <row r="321" spans="1:10" ht="31.5">
      <c r="A321" s="19">
        <v>317</v>
      </c>
      <c r="B321" s="20" t="s">
        <v>416</v>
      </c>
      <c r="C321" s="23" t="s">
        <v>415</v>
      </c>
      <c r="D321" s="21">
        <v>6338</v>
      </c>
      <c r="E321" s="22" t="s">
        <v>59</v>
      </c>
      <c r="F321" s="32"/>
      <c r="G321" s="32"/>
      <c r="H321" s="24">
        <f t="shared" si="12"/>
        <v>0</v>
      </c>
      <c r="I321" s="24">
        <f t="shared" si="13"/>
        <v>0</v>
      </c>
      <c r="J321" s="46">
        <f t="shared" si="14"/>
        <v>0</v>
      </c>
    </row>
    <row r="322" spans="1:10" ht="236.25">
      <c r="A322" s="19">
        <v>318</v>
      </c>
      <c r="B322" s="20" t="s">
        <v>116</v>
      </c>
      <c r="C322" s="23" t="s">
        <v>117</v>
      </c>
      <c r="D322" s="21">
        <v>137</v>
      </c>
      <c r="E322" s="22" t="s">
        <v>118</v>
      </c>
      <c r="F322" s="32"/>
      <c r="G322" s="32"/>
      <c r="H322" s="24">
        <f t="shared" si="12"/>
        <v>0</v>
      </c>
      <c r="I322" s="24">
        <f t="shared" si="13"/>
        <v>0</v>
      </c>
      <c r="J322" s="46">
        <f t="shared" si="14"/>
        <v>0</v>
      </c>
    </row>
    <row r="323" spans="1:10" ht="31.5">
      <c r="A323" s="19">
        <v>319</v>
      </c>
      <c r="B323" s="20" t="s">
        <v>142</v>
      </c>
      <c r="C323" s="22" t="s">
        <v>143</v>
      </c>
      <c r="D323" s="40">
        <v>30</v>
      </c>
      <c r="E323" s="41" t="s">
        <v>77</v>
      </c>
      <c r="F323" s="32"/>
      <c r="G323" s="32"/>
      <c r="H323" s="24">
        <f t="shared" si="12"/>
        <v>0</v>
      </c>
      <c r="I323" s="24">
        <f t="shared" si="13"/>
        <v>0</v>
      </c>
      <c r="J323" s="46">
        <f t="shared" si="14"/>
        <v>0</v>
      </c>
    </row>
    <row r="324" spans="1:10" ht="31.5">
      <c r="A324" s="19">
        <v>320</v>
      </c>
      <c r="B324" s="20" t="s">
        <v>144</v>
      </c>
      <c r="C324" s="20" t="s">
        <v>145</v>
      </c>
      <c r="D324" s="40">
        <v>30</v>
      </c>
      <c r="E324" s="41" t="s">
        <v>77</v>
      </c>
      <c r="F324" s="32"/>
      <c r="G324" s="32"/>
      <c r="H324" s="24">
        <f t="shared" si="12"/>
        <v>0</v>
      </c>
      <c r="I324" s="24">
        <f t="shared" si="13"/>
        <v>0</v>
      </c>
      <c r="J324" s="46">
        <f t="shared" si="14"/>
        <v>0</v>
      </c>
    </row>
    <row r="325" spans="1:10" ht="63">
      <c r="A325" s="19">
        <v>321</v>
      </c>
      <c r="B325" s="12" t="s">
        <v>886</v>
      </c>
      <c r="C325" s="20" t="s">
        <v>373</v>
      </c>
      <c r="D325" s="39">
        <v>10</v>
      </c>
      <c r="E325" s="39" t="s">
        <v>412</v>
      </c>
      <c r="F325" s="32"/>
      <c r="G325" s="32"/>
      <c r="H325" s="24">
        <f t="shared" si="12"/>
        <v>0</v>
      </c>
      <c r="I325" s="24">
        <f t="shared" si="13"/>
        <v>0</v>
      </c>
      <c r="J325" s="46">
        <f t="shared" si="14"/>
        <v>0</v>
      </c>
    </row>
    <row r="326" spans="1:10" ht="47.25">
      <c r="A326" s="19">
        <v>322</v>
      </c>
      <c r="B326" s="12" t="s">
        <v>887</v>
      </c>
      <c r="C326" s="20" t="s">
        <v>380</v>
      </c>
      <c r="D326" s="39">
        <v>10</v>
      </c>
      <c r="E326" s="39" t="s">
        <v>76</v>
      </c>
      <c r="F326" s="32"/>
      <c r="G326" s="32"/>
      <c r="H326" s="24">
        <f t="shared" ref="H326:H389" si="15">G326*0.18</f>
        <v>0</v>
      </c>
      <c r="I326" s="24">
        <f t="shared" ref="I326:I389" si="16">G326*1.18</f>
        <v>0</v>
      </c>
      <c r="J326" s="46">
        <f t="shared" ref="J326:J389" si="17">I326*D326</f>
        <v>0</v>
      </c>
    </row>
    <row r="327" spans="1:10" ht="94.5">
      <c r="A327" s="19">
        <v>323</v>
      </c>
      <c r="B327" s="12" t="s">
        <v>888</v>
      </c>
      <c r="C327" s="20" t="s">
        <v>381</v>
      </c>
      <c r="D327" s="39">
        <v>10</v>
      </c>
      <c r="E327" s="39" t="s">
        <v>15</v>
      </c>
      <c r="F327" s="32"/>
      <c r="G327" s="32"/>
      <c r="H327" s="24">
        <f t="shared" si="15"/>
        <v>0</v>
      </c>
      <c r="I327" s="24">
        <f t="shared" si="16"/>
        <v>0</v>
      </c>
      <c r="J327" s="46">
        <f t="shared" si="17"/>
        <v>0</v>
      </c>
    </row>
    <row r="328" spans="1:10" ht="47.25">
      <c r="A328" s="19">
        <v>324</v>
      </c>
      <c r="B328" s="12" t="s">
        <v>889</v>
      </c>
      <c r="C328" s="20" t="s">
        <v>382</v>
      </c>
      <c r="D328" s="39">
        <v>10</v>
      </c>
      <c r="E328" s="39" t="s">
        <v>77</v>
      </c>
      <c r="F328" s="32"/>
      <c r="G328" s="32"/>
      <c r="H328" s="24">
        <f t="shared" si="15"/>
        <v>0</v>
      </c>
      <c r="I328" s="24">
        <f t="shared" si="16"/>
        <v>0</v>
      </c>
      <c r="J328" s="46">
        <f t="shared" si="17"/>
        <v>0</v>
      </c>
    </row>
    <row r="329" spans="1:10" ht="78.75">
      <c r="A329" s="19">
        <v>325</v>
      </c>
      <c r="B329" s="20" t="s">
        <v>640</v>
      </c>
      <c r="C329" s="23" t="s">
        <v>639</v>
      </c>
      <c r="D329" s="21">
        <v>170</v>
      </c>
      <c r="E329" s="22" t="s">
        <v>5</v>
      </c>
      <c r="F329" s="32"/>
      <c r="G329" s="32"/>
      <c r="H329" s="24">
        <f t="shared" si="15"/>
        <v>0</v>
      </c>
      <c r="I329" s="24">
        <f t="shared" si="16"/>
        <v>0</v>
      </c>
      <c r="J329" s="46">
        <f t="shared" si="17"/>
        <v>0</v>
      </c>
    </row>
    <row r="330" spans="1:10" ht="78.75">
      <c r="A330" s="19">
        <v>326</v>
      </c>
      <c r="B330" s="20" t="s">
        <v>638</v>
      </c>
      <c r="C330" s="23" t="s">
        <v>637</v>
      </c>
      <c r="D330" s="21">
        <v>70</v>
      </c>
      <c r="E330" s="22" t="s">
        <v>5</v>
      </c>
      <c r="F330" s="32"/>
      <c r="G330" s="32"/>
      <c r="H330" s="24">
        <f t="shared" si="15"/>
        <v>0</v>
      </c>
      <c r="I330" s="24">
        <f t="shared" si="16"/>
        <v>0</v>
      </c>
      <c r="J330" s="46">
        <f t="shared" si="17"/>
        <v>0</v>
      </c>
    </row>
    <row r="331" spans="1:10" ht="78.75">
      <c r="A331" s="19">
        <v>327</v>
      </c>
      <c r="B331" s="20" t="s">
        <v>636</v>
      </c>
      <c r="C331" s="23" t="s">
        <v>635</v>
      </c>
      <c r="D331" s="21">
        <v>25</v>
      </c>
      <c r="E331" s="22" t="s">
        <v>15</v>
      </c>
      <c r="F331" s="32"/>
      <c r="G331" s="32"/>
      <c r="H331" s="24">
        <f t="shared" si="15"/>
        <v>0</v>
      </c>
      <c r="I331" s="24">
        <f t="shared" si="16"/>
        <v>0</v>
      </c>
      <c r="J331" s="46">
        <f t="shared" si="17"/>
        <v>0</v>
      </c>
    </row>
    <row r="332" spans="1:10" ht="31.5">
      <c r="A332" s="19">
        <v>328</v>
      </c>
      <c r="B332" s="20" t="s">
        <v>634</v>
      </c>
      <c r="C332" s="23" t="s">
        <v>633</v>
      </c>
      <c r="D332" s="21">
        <v>12</v>
      </c>
      <c r="E332" s="22" t="s">
        <v>59</v>
      </c>
      <c r="F332" s="32"/>
      <c r="G332" s="32"/>
      <c r="H332" s="24">
        <f t="shared" si="15"/>
        <v>0</v>
      </c>
      <c r="I332" s="24">
        <f t="shared" si="16"/>
        <v>0</v>
      </c>
      <c r="J332" s="46">
        <f t="shared" si="17"/>
        <v>0</v>
      </c>
    </row>
    <row r="333" spans="1:10" ht="78.75">
      <c r="A333" s="19">
        <v>329</v>
      </c>
      <c r="B333" s="20" t="s">
        <v>632</v>
      </c>
      <c r="C333" s="23" t="s">
        <v>631</v>
      </c>
      <c r="D333" s="21">
        <v>680</v>
      </c>
      <c r="E333" s="22" t="s">
        <v>5</v>
      </c>
      <c r="F333" s="32"/>
      <c r="G333" s="32"/>
      <c r="H333" s="24">
        <f t="shared" si="15"/>
        <v>0</v>
      </c>
      <c r="I333" s="24">
        <f t="shared" si="16"/>
        <v>0</v>
      </c>
      <c r="J333" s="46">
        <f t="shared" si="17"/>
        <v>0</v>
      </c>
    </row>
    <row r="334" spans="1:10" ht="78.75">
      <c r="A334" s="19">
        <v>330</v>
      </c>
      <c r="B334" s="20" t="s">
        <v>630</v>
      </c>
      <c r="C334" s="23" t="s">
        <v>629</v>
      </c>
      <c r="D334" s="21">
        <v>2604</v>
      </c>
      <c r="E334" s="22" t="s">
        <v>77</v>
      </c>
      <c r="F334" s="32"/>
      <c r="G334" s="32"/>
      <c r="H334" s="24">
        <f t="shared" si="15"/>
        <v>0</v>
      </c>
      <c r="I334" s="24">
        <f t="shared" si="16"/>
        <v>0</v>
      </c>
      <c r="J334" s="46">
        <f t="shared" si="17"/>
        <v>0</v>
      </c>
    </row>
    <row r="335" spans="1:10" ht="47.25">
      <c r="A335" s="19">
        <v>331</v>
      </c>
      <c r="B335" s="20" t="s">
        <v>628</v>
      </c>
      <c r="C335" s="23" t="s">
        <v>627</v>
      </c>
      <c r="D335" s="21">
        <v>1400</v>
      </c>
      <c r="E335" s="22" t="s">
        <v>59</v>
      </c>
      <c r="F335" s="32"/>
      <c r="G335" s="32"/>
      <c r="H335" s="24">
        <f t="shared" si="15"/>
        <v>0</v>
      </c>
      <c r="I335" s="24">
        <f t="shared" si="16"/>
        <v>0</v>
      </c>
      <c r="J335" s="46">
        <f t="shared" si="17"/>
        <v>0</v>
      </c>
    </row>
    <row r="336" spans="1:10" ht="63">
      <c r="A336" s="19">
        <v>332</v>
      </c>
      <c r="B336" s="20" t="s">
        <v>626</v>
      </c>
      <c r="C336" s="23" t="s">
        <v>625</v>
      </c>
      <c r="D336" s="21">
        <v>300</v>
      </c>
      <c r="E336" s="22" t="s">
        <v>15</v>
      </c>
      <c r="F336" s="32"/>
      <c r="G336" s="32"/>
      <c r="H336" s="24">
        <f t="shared" si="15"/>
        <v>0</v>
      </c>
      <c r="I336" s="24">
        <f t="shared" si="16"/>
        <v>0</v>
      </c>
      <c r="J336" s="46">
        <f t="shared" si="17"/>
        <v>0</v>
      </c>
    </row>
    <row r="337" spans="1:10" ht="47.25">
      <c r="A337" s="19">
        <v>333</v>
      </c>
      <c r="B337" s="20" t="s">
        <v>624</v>
      </c>
      <c r="C337" s="23" t="s">
        <v>623</v>
      </c>
      <c r="D337" s="21">
        <v>13754</v>
      </c>
      <c r="E337" s="22" t="s">
        <v>15</v>
      </c>
      <c r="F337" s="32"/>
      <c r="G337" s="32"/>
      <c r="H337" s="24">
        <f t="shared" si="15"/>
        <v>0</v>
      </c>
      <c r="I337" s="24">
        <f t="shared" si="16"/>
        <v>0</v>
      </c>
      <c r="J337" s="46">
        <f t="shared" si="17"/>
        <v>0</v>
      </c>
    </row>
    <row r="338" spans="1:10" ht="63">
      <c r="A338" s="19">
        <v>334</v>
      </c>
      <c r="B338" s="20" t="s">
        <v>622</v>
      </c>
      <c r="C338" s="23" t="s">
        <v>621</v>
      </c>
      <c r="D338" s="21">
        <v>1600</v>
      </c>
      <c r="E338" s="22" t="s">
        <v>15</v>
      </c>
      <c r="F338" s="32"/>
      <c r="G338" s="32"/>
      <c r="H338" s="24">
        <f t="shared" si="15"/>
        <v>0</v>
      </c>
      <c r="I338" s="24">
        <f t="shared" si="16"/>
        <v>0</v>
      </c>
      <c r="J338" s="46">
        <f t="shared" si="17"/>
        <v>0</v>
      </c>
    </row>
    <row r="339" spans="1:10" ht="94.5">
      <c r="A339" s="19">
        <v>335</v>
      </c>
      <c r="B339" s="20" t="s">
        <v>620</v>
      </c>
      <c r="C339" s="23" t="s">
        <v>619</v>
      </c>
      <c r="D339" s="21">
        <v>700</v>
      </c>
      <c r="E339" s="22" t="s">
        <v>15</v>
      </c>
      <c r="F339" s="32"/>
      <c r="G339" s="32"/>
      <c r="H339" s="24">
        <f t="shared" si="15"/>
        <v>0</v>
      </c>
      <c r="I339" s="24">
        <f t="shared" si="16"/>
        <v>0</v>
      </c>
      <c r="J339" s="46">
        <f t="shared" si="17"/>
        <v>0</v>
      </c>
    </row>
    <row r="340" spans="1:10" ht="141.75">
      <c r="A340" s="19">
        <v>336</v>
      </c>
      <c r="B340" s="20" t="s">
        <v>618</v>
      </c>
      <c r="C340" s="23" t="s">
        <v>617</v>
      </c>
      <c r="D340" s="21">
        <v>140</v>
      </c>
      <c r="E340" s="22" t="s">
        <v>5</v>
      </c>
      <c r="F340" s="32"/>
      <c r="G340" s="32"/>
      <c r="H340" s="24">
        <f t="shared" si="15"/>
        <v>0</v>
      </c>
      <c r="I340" s="24">
        <f t="shared" si="16"/>
        <v>0</v>
      </c>
      <c r="J340" s="46">
        <f t="shared" si="17"/>
        <v>0</v>
      </c>
    </row>
    <row r="341" spans="1:10" ht="63">
      <c r="A341" s="19">
        <v>337</v>
      </c>
      <c r="B341" s="20" t="s">
        <v>616</v>
      </c>
      <c r="C341" s="23" t="s">
        <v>615</v>
      </c>
      <c r="D341" s="21">
        <v>34</v>
      </c>
      <c r="E341" s="22" t="s">
        <v>77</v>
      </c>
      <c r="F341" s="32"/>
      <c r="G341" s="32"/>
      <c r="H341" s="24">
        <f t="shared" si="15"/>
        <v>0</v>
      </c>
      <c r="I341" s="24">
        <f t="shared" si="16"/>
        <v>0</v>
      </c>
      <c r="J341" s="46">
        <f t="shared" si="17"/>
        <v>0</v>
      </c>
    </row>
    <row r="342" spans="1:10" ht="47.25">
      <c r="A342" s="19">
        <v>338</v>
      </c>
      <c r="B342" s="20" t="s">
        <v>614</v>
      </c>
      <c r="C342" s="20" t="s">
        <v>613</v>
      </c>
      <c r="D342" s="21">
        <v>30</v>
      </c>
      <c r="E342" s="24" t="s">
        <v>15</v>
      </c>
      <c r="F342" s="32"/>
      <c r="G342" s="32"/>
      <c r="H342" s="24">
        <f t="shared" si="15"/>
        <v>0</v>
      </c>
      <c r="I342" s="24">
        <f t="shared" si="16"/>
        <v>0</v>
      </c>
      <c r="J342" s="46">
        <f t="shared" si="17"/>
        <v>0</v>
      </c>
    </row>
    <row r="343" spans="1:10" ht="78.75">
      <c r="A343" s="19">
        <v>339</v>
      </c>
      <c r="B343" s="20" t="s">
        <v>95</v>
      </c>
      <c r="C343" s="23" t="s">
        <v>96</v>
      </c>
      <c r="D343" s="21">
        <v>50</v>
      </c>
      <c r="E343" s="22" t="s">
        <v>77</v>
      </c>
      <c r="F343" s="32"/>
      <c r="G343" s="32"/>
      <c r="H343" s="24">
        <f t="shared" si="15"/>
        <v>0</v>
      </c>
      <c r="I343" s="24">
        <f t="shared" si="16"/>
        <v>0</v>
      </c>
      <c r="J343" s="46">
        <f t="shared" si="17"/>
        <v>0</v>
      </c>
    </row>
    <row r="344" spans="1:10" ht="189">
      <c r="A344" s="19">
        <v>340</v>
      </c>
      <c r="B344" s="20" t="s">
        <v>650</v>
      </c>
      <c r="C344" s="23" t="s">
        <v>649</v>
      </c>
      <c r="D344" s="21">
        <v>10</v>
      </c>
      <c r="E344" s="22" t="s">
        <v>77</v>
      </c>
      <c r="F344" s="32"/>
      <c r="G344" s="32"/>
      <c r="H344" s="24">
        <f t="shared" si="15"/>
        <v>0</v>
      </c>
      <c r="I344" s="24">
        <f t="shared" si="16"/>
        <v>0</v>
      </c>
      <c r="J344" s="46">
        <f t="shared" si="17"/>
        <v>0</v>
      </c>
    </row>
    <row r="345" spans="1:10" ht="189">
      <c r="A345" s="19">
        <v>341</v>
      </c>
      <c r="B345" s="20" t="s">
        <v>648</v>
      </c>
      <c r="C345" s="23" t="s">
        <v>647</v>
      </c>
      <c r="D345" s="21">
        <v>10</v>
      </c>
      <c r="E345" s="22" t="s">
        <v>77</v>
      </c>
      <c r="F345" s="32"/>
      <c r="G345" s="32"/>
      <c r="H345" s="24">
        <f t="shared" si="15"/>
        <v>0</v>
      </c>
      <c r="I345" s="24">
        <f t="shared" si="16"/>
        <v>0</v>
      </c>
      <c r="J345" s="46">
        <f t="shared" si="17"/>
        <v>0</v>
      </c>
    </row>
    <row r="346" spans="1:10" ht="47.25">
      <c r="A346" s="19">
        <v>342</v>
      </c>
      <c r="B346" s="20" t="s">
        <v>646</v>
      </c>
      <c r="C346" s="23" t="s">
        <v>645</v>
      </c>
      <c r="D346" s="21">
        <v>20</v>
      </c>
      <c r="E346" s="22" t="s">
        <v>15</v>
      </c>
      <c r="F346" s="32"/>
      <c r="G346" s="32"/>
      <c r="H346" s="24">
        <f t="shared" si="15"/>
        <v>0</v>
      </c>
      <c r="I346" s="24">
        <f t="shared" si="16"/>
        <v>0</v>
      </c>
      <c r="J346" s="46">
        <f t="shared" si="17"/>
        <v>0</v>
      </c>
    </row>
    <row r="347" spans="1:10" ht="94.5">
      <c r="A347" s="19">
        <v>343</v>
      </c>
      <c r="B347" s="20" t="s">
        <v>422</v>
      </c>
      <c r="C347" s="23" t="s">
        <v>421</v>
      </c>
      <c r="D347" s="21">
        <v>5</v>
      </c>
      <c r="E347" s="22" t="s">
        <v>77</v>
      </c>
      <c r="F347" s="32"/>
      <c r="G347" s="32"/>
      <c r="H347" s="24">
        <f t="shared" si="15"/>
        <v>0</v>
      </c>
      <c r="I347" s="24">
        <f t="shared" si="16"/>
        <v>0</v>
      </c>
      <c r="J347" s="46">
        <f t="shared" si="17"/>
        <v>0</v>
      </c>
    </row>
    <row r="348" spans="1:10" ht="94.5">
      <c r="A348" s="19">
        <v>344</v>
      </c>
      <c r="B348" s="20" t="s">
        <v>420</v>
      </c>
      <c r="C348" s="23" t="s">
        <v>419</v>
      </c>
      <c r="D348" s="21">
        <v>10</v>
      </c>
      <c r="E348" s="22" t="s">
        <v>77</v>
      </c>
      <c r="F348" s="32"/>
      <c r="G348" s="32"/>
      <c r="H348" s="24">
        <f t="shared" si="15"/>
        <v>0</v>
      </c>
      <c r="I348" s="24">
        <f t="shared" si="16"/>
        <v>0</v>
      </c>
      <c r="J348" s="46">
        <f t="shared" si="17"/>
        <v>0</v>
      </c>
    </row>
    <row r="349" spans="1:10" ht="63">
      <c r="A349" s="19">
        <v>345</v>
      </c>
      <c r="B349" s="20" t="s">
        <v>418</v>
      </c>
      <c r="C349" s="23" t="s">
        <v>417</v>
      </c>
      <c r="D349" s="21">
        <v>10</v>
      </c>
      <c r="E349" s="22" t="s">
        <v>77</v>
      </c>
      <c r="F349" s="32"/>
      <c r="G349" s="32"/>
      <c r="H349" s="24">
        <f t="shared" si="15"/>
        <v>0</v>
      </c>
      <c r="I349" s="24">
        <f t="shared" si="16"/>
        <v>0</v>
      </c>
      <c r="J349" s="46">
        <f t="shared" si="17"/>
        <v>0</v>
      </c>
    </row>
    <row r="350" spans="1:10" ht="126">
      <c r="A350" s="19">
        <v>346</v>
      </c>
      <c r="B350" s="20" t="s">
        <v>100</v>
      </c>
      <c r="C350" s="23" t="s">
        <v>1032</v>
      </c>
      <c r="D350" s="21">
        <v>10</v>
      </c>
      <c r="E350" s="22" t="s">
        <v>99</v>
      </c>
      <c r="F350" s="32"/>
      <c r="G350" s="32"/>
      <c r="H350" s="24">
        <f t="shared" si="15"/>
        <v>0</v>
      </c>
      <c r="I350" s="24">
        <f t="shared" si="16"/>
        <v>0</v>
      </c>
      <c r="J350" s="46">
        <f t="shared" si="17"/>
        <v>0</v>
      </c>
    </row>
    <row r="351" spans="1:10" ht="63">
      <c r="A351" s="19">
        <v>347</v>
      </c>
      <c r="B351" s="20" t="s">
        <v>890</v>
      </c>
      <c r="C351" s="23" t="s">
        <v>891</v>
      </c>
      <c r="D351" s="21">
        <v>4</v>
      </c>
      <c r="E351" s="22" t="s">
        <v>672</v>
      </c>
      <c r="F351" s="32"/>
      <c r="G351" s="32"/>
      <c r="H351" s="24">
        <f t="shared" si="15"/>
        <v>0</v>
      </c>
      <c r="I351" s="24">
        <f t="shared" si="16"/>
        <v>0</v>
      </c>
      <c r="J351" s="46">
        <f t="shared" si="17"/>
        <v>0</v>
      </c>
    </row>
    <row r="352" spans="1:10" ht="63">
      <c r="A352" s="19">
        <v>348</v>
      </c>
      <c r="B352" s="20" t="s">
        <v>892</v>
      </c>
      <c r="C352" s="23" t="s">
        <v>893</v>
      </c>
      <c r="D352" s="21">
        <v>7.6</v>
      </c>
      <c r="E352" s="22" t="s">
        <v>15</v>
      </c>
      <c r="F352" s="32"/>
      <c r="G352" s="32"/>
      <c r="H352" s="24">
        <f t="shared" si="15"/>
        <v>0</v>
      </c>
      <c r="I352" s="24">
        <f t="shared" si="16"/>
        <v>0</v>
      </c>
      <c r="J352" s="46">
        <f t="shared" si="17"/>
        <v>0</v>
      </c>
    </row>
    <row r="353" spans="1:10" ht="267.75">
      <c r="A353" s="19">
        <v>349</v>
      </c>
      <c r="B353" s="20" t="s">
        <v>113</v>
      </c>
      <c r="C353" s="23" t="s">
        <v>114</v>
      </c>
      <c r="D353" s="21">
        <v>260</v>
      </c>
      <c r="E353" s="22" t="s">
        <v>15</v>
      </c>
      <c r="F353" s="32"/>
      <c r="G353" s="32"/>
      <c r="H353" s="24">
        <f t="shared" si="15"/>
        <v>0</v>
      </c>
      <c r="I353" s="24">
        <f t="shared" si="16"/>
        <v>0</v>
      </c>
      <c r="J353" s="46">
        <f t="shared" si="17"/>
        <v>0</v>
      </c>
    </row>
    <row r="354" spans="1:10" ht="267.75">
      <c r="A354" s="19">
        <v>350</v>
      </c>
      <c r="B354" s="20" t="s">
        <v>115</v>
      </c>
      <c r="C354" s="23" t="s">
        <v>1033</v>
      </c>
      <c r="D354" s="21">
        <v>8</v>
      </c>
      <c r="E354" s="22" t="s">
        <v>15</v>
      </c>
      <c r="F354" s="32"/>
      <c r="G354" s="32"/>
      <c r="H354" s="24">
        <f t="shared" si="15"/>
        <v>0</v>
      </c>
      <c r="I354" s="24">
        <f t="shared" si="16"/>
        <v>0</v>
      </c>
      <c r="J354" s="46">
        <f t="shared" si="17"/>
        <v>0</v>
      </c>
    </row>
    <row r="355" spans="1:10" ht="126">
      <c r="A355" s="19">
        <v>351</v>
      </c>
      <c r="B355" s="20" t="s">
        <v>121</v>
      </c>
      <c r="C355" s="23" t="s">
        <v>122</v>
      </c>
      <c r="D355" s="21">
        <v>5</v>
      </c>
      <c r="E355" s="22" t="s">
        <v>77</v>
      </c>
      <c r="F355" s="32"/>
      <c r="G355" s="32"/>
      <c r="H355" s="24">
        <f t="shared" si="15"/>
        <v>0</v>
      </c>
      <c r="I355" s="24">
        <f t="shared" si="16"/>
        <v>0</v>
      </c>
      <c r="J355" s="46">
        <f t="shared" si="17"/>
        <v>0</v>
      </c>
    </row>
    <row r="356" spans="1:10" ht="63">
      <c r="A356" s="19">
        <v>352</v>
      </c>
      <c r="B356" s="20" t="s">
        <v>133</v>
      </c>
      <c r="C356" s="23" t="s">
        <v>134</v>
      </c>
      <c r="D356" s="21">
        <v>4</v>
      </c>
      <c r="E356" s="22" t="s">
        <v>77</v>
      </c>
      <c r="F356" s="32"/>
      <c r="G356" s="32"/>
      <c r="H356" s="24">
        <f t="shared" si="15"/>
        <v>0</v>
      </c>
      <c r="I356" s="24">
        <f t="shared" si="16"/>
        <v>0</v>
      </c>
      <c r="J356" s="46">
        <f t="shared" si="17"/>
        <v>0</v>
      </c>
    </row>
    <row r="357" spans="1:10" ht="126">
      <c r="A357" s="19">
        <v>353</v>
      </c>
      <c r="B357" s="20" t="s">
        <v>925</v>
      </c>
      <c r="C357" s="23" t="s">
        <v>1034</v>
      </c>
      <c r="D357" s="21">
        <v>8</v>
      </c>
      <c r="E357" s="22" t="s">
        <v>99</v>
      </c>
      <c r="F357" s="32"/>
      <c r="G357" s="32"/>
      <c r="H357" s="24">
        <f t="shared" si="15"/>
        <v>0</v>
      </c>
      <c r="I357" s="24">
        <f t="shared" si="16"/>
        <v>0</v>
      </c>
      <c r="J357" s="46">
        <f t="shared" si="17"/>
        <v>0</v>
      </c>
    </row>
    <row r="358" spans="1:10" ht="47.25">
      <c r="A358" s="19">
        <v>354</v>
      </c>
      <c r="B358" s="20" t="s">
        <v>135</v>
      </c>
      <c r="C358" s="23" t="s">
        <v>136</v>
      </c>
      <c r="D358" s="21">
        <v>2480</v>
      </c>
      <c r="E358" s="22" t="s">
        <v>77</v>
      </c>
      <c r="F358" s="32"/>
      <c r="G358" s="32"/>
      <c r="H358" s="24">
        <f t="shared" si="15"/>
        <v>0</v>
      </c>
      <c r="I358" s="24">
        <f t="shared" si="16"/>
        <v>0</v>
      </c>
      <c r="J358" s="46">
        <f t="shared" si="17"/>
        <v>0</v>
      </c>
    </row>
    <row r="359" spans="1:10" ht="126">
      <c r="A359" s="19">
        <v>355</v>
      </c>
      <c r="B359" s="20" t="s">
        <v>156</v>
      </c>
      <c r="C359" s="23" t="s">
        <v>157</v>
      </c>
      <c r="D359" s="21">
        <v>1854</v>
      </c>
      <c r="E359" s="22" t="s">
        <v>158</v>
      </c>
      <c r="F359" s="32"/>
      <c r="G359" s="32"/>
      <c r="H359" s="24">
        <f t="shared" si="15"/>
        <v>0</v>
      </c>
      <c r="I359" s="24">
        <f t="shared" si="16"/>
        <v>0</v>
      </c>
      <c r="J359" s="46">
        <f t="shared" si="17"/>
        <v>0</v>
      </c>
    </row>
    <row r="360" spans="1:10" ht="126">
      <c r="A360" s="19">
        <v>356</v>
      </c>
      <c r="B360" s="20" t="s">
        <v>159</v>
      </c>
      <c r="C360" s="23" t="s">
        <v>160</v>
      </c>
      <c r="D360" s="21">
        <v>288</v>
      </c>
      <c r="E360" s="22" t="s">
        <v>158</v>
      </c>
      <c r="F360" s="32"/>
      <c r="G360" s="32"/>
      <c r="H360" s="24">
        <f t="shared" si="15"/>
        <v>0</v>
      </c>
      <c r="I360" s="24">
        <f t="shared" si="16"/>
        <v>0</v>
      </c>
      <c r="J360" s="46">
        <f t="shared" si="17"/>
        <v>0</v>
      </c>
    </row>
    <row r="361" spans="1:10" ht="126">
      <c r="A361" s="19">
        <v>357</v>
      </c>
      <c r="B361" s="20" t="s">
        <v>161</v>
      </c>
      <c r="C361" s="23" t="s">
        <v>162</v>
      </c>
      <c r="D361" s="21">
        <v>184</v>
      </c>
      <c r="E361" s="22" t="s">
        <v>158</v>
      </c>
      <c r="F361" s="32"/>
      <c r="G361" s="32"/>
      <c r="H361" s="24">
        <f t="shared" si="15"/>
        <v>0</v>
      </c>
      <c r="I361" s="24">
        <f t="shared" si="16"/>
        <v>0</v>
      </c>
      <c r="J361" s="46">
        <f t="shared" si="17"/>
        <v>0</v>
      </c>
    </row>
    <row r="362" spans="1:10" ht="173.25">
      <c r="A362" s="19">
        <v>358</v>
      </c>
      <c r="B362" s="20" t="s">
        <v>163</v>
      </c>
      <c r="C362" s="23" t="s">
        <v>164</v>
      </c>
      <c r="D362" s="21">
        <v>200</v>
      </c>
      <c r="E362" s="22" t="s">
        <v>77</v>
      </c>
      <c r="F362" s="32"/>
      <c r="G362" s="32"/>
      <c r="H362" s="24">
        <f t="shared" si="15"/>
        <v>0</v>
      </c>
      <c r="I362" s="24">
        <f t="shared" si="16"/>
        <v>0</v>
      </c>
      <c r="J362" s="46">
        <f t="shared" si="17"/>
        <v>0</v>
      </c>
    </row>
    <row r="363" spans="1:10" ht="157.5">
      <c r="A363" s="19">
        <v>359</v>
      </c>
      <c r="B363" s="20" t="s">
        <v>165</v>
      </c>
      <c r="C363" s="23" t="s">
        <v>166</v>
      </c>
      <c r="D363" s="21">
        <v>15</v>
      </c>
      <c r="E363" s="22" t="s">
        <v>77</v>
      </c>
      <c r="F363" s="32"/>
      <c r="G363" s="32"/>
      <c r="H363" s="24">
        <f t="shared" si="15"/>
        <v>0</v>
      </c>
      <c r="I363" s="24">
        <f t="shared" si="16"/>
        <v>0</v>
      </c>
      <c r="J363" s="46">
        <f t="shared" si="17"/>
        <v>0</v>
      </c>
    </row>
    <row r="364" spans="1:10" ht="63">
      <c r="A364" s="19">
        <v>360</v>
      </c>
      <c r="B364" s="20" t="s">
        <v>167</v>
      </c>
      <c r="C364" s="23" t="s">
        <v>168</v>
      </c>
      <c r="D364" s="21">
        <v>15</v>
      </c>
      <c r="E364" s="22" t="s">
        <v>76</v>
      </c>
      <c r="F364" s="32"/>
      <c r="G364" s="32"/>
      <c r="H364" s="24">
        <f t="shared" si="15"/>
        <v>0</v>
      </c>
      <c r="I364" s="24">
        <f t="shared" si="16"/>
        <v>0</v>
      </c>
      <c r="J364" s="46">
        <f t="shared" si="17"/>
        <v>0</v>
      </c>
    </row>
    <row r="365" spans="1:10" ht="63">
      <c r="A365" s="19">
        <v>361</v>
      </c>
      <c r="B365" s="20" t="s">
        <v>169</v>
      </c>
      <c r="C365" s="23" t="s">
        <v>170</v>
      </c>
      <c r="D365" s="21">
        <v>1840</v>
      </c>
      <c r="E365" s="22" t="s">
        <v>76</v>
      </c>
      <c r="F365" s="32"/>
      <c r="G365" s="32"/>
      <c r="H365" s="24">
        <f t="shared" si="15"/>
        <v>0</v>
      </c>
      <c r="I365" s="24">
        <f t="shared" si="16"/>
        <v>0</v>
      </c>
      <c r="J365" s="46">
        <f t="shared" si="17"/>
        <v>0</v>
      </c>
    </row>
    <row r="366" spans="1:10" ht="63">
      <c r="A366" s="19">
        <v>362</v>
      </c>
      <c r="B366" s="20" t="s">
        <v>171</v>
      </c>
      <c r="C366" s="23" t="s">
        <v>172</v>
      </c>
      <c r="D366" s="21">
        <v>19821.599999999999</v>
      </c>
      <c r="E366" s="22" t="s">
        <v>76</v>
      </c>
      <c r="F366" s="32"/>
      <c r="G366" s="32"/>
      <c r="H366" s="24">
        <f t="shared" si="15"/>
        <v>0</v>
      </c>
      <c r="I366" s="24">
        <f t="shared" si="16"/>
        <v>0</v>
      </c>
      <c r="J366" s="46">
        <f t="shared" si="17"/>
        <v>0</v>
      </c>
    </row>
    <row r="367" spans="1:10" ht="63">
      <c r="A367" s="19">
        <v>363</v>
      </c>
      <c r="B367" s="20" t="s">
        <v>173</v>
      </c>
      <c r="C367" s="23" t="s">
        <v>174</v>
      </c>
      <c r="D367" s="21">
        <v>5838</v>
      </c>
      <c r="E367" s="22" t="s">
        <v>76</v>
      </c>
      <c r="F367" s="32"/>
      <c r="G367" s="32"/>
      <c r="H367" s="24">
        <f t="shared" si="15"/>
        <v>0</v>
      </c>
      <c r="I367" s="24">
        <f t="shared" si="16"/>
        <v>0</v>
      </c>
      <c r="J367" s="46">
        <f t="shared" si="17"/>
        <v>0</v>
      </c>
    </row>
    <row r="368" spans="1:10" ht="63">
      <c r="A368" s="19">
        <v>364</v>
      </c>
      <c r="B368" s="20" t="s">
        <v>175</v>
      </c>
      <c r="C368" s="23" t="s">
        <v>176</v>
      </c>
      <c r="D368" s="21">
        <v>280</v>
      </c>
      <c r="E368" s="22" t="s">
        <v>76</v>
      </c>
      <c r="F368" s="32"/>
      <c r="G368" s="32"/>
      <c r="H368" s="24">
        <f t="shared" si="15"/>
        <v>0</v>
      </c>
      <c r="I368" s="24">
        <f t="shared" si="16"/>
        <v>0</v>
      </c>
      <c r="J368" s="46">
        <f t="shared" si="17"/>
        <v>0</v>
      </c>
    </row>
    <row r="369" spans="1:10" ht="94.5">
      <c r="A369" s="19">
        <v>365</v>
      </c>
      <c r="B369" s="20" t="s">
        <v>177</v>
      </c>
      <c r="C369" s="23" t="s">
        <v>178</v>
      </c>
      <c r="D369" s="21">
        <v>428</v>
      </c>
      <c r="E369" s="22" t="s">
        <v>76</v>
      </c>
      <c r="F369" s="32"/>
      <c r="G369" s="32"/>
      <c r="H369" s="24">
        <f t="shared" si="15"/>
        <v>0</v>
      </c>
      <c r="I369" s="24">
        <f t="shared" si="16"/>
        <v>0</v>
      </c>
      <c r="J369" s="46">
        <f t="shared" si="17"/>
        <v>0</v>
      </c>
    </row>
    <row r="370" spans="1:10" ht="94.5">
      <c r="A370" s="19">
        <v>366</v>
      </c>
      <c r="B370" s="20" t="s">
        <v>179</v>
      </c>
      <c r="C370" s="23" t="s">
        <v>180</v>
      </c>
      <c r="D370" s="21">
        <v>10</v>
      </c>
      <c r="E370" s="22" t="s">
        <v>76</v>
      </c>
      <c r="F370" s="32"/>
      <c r="G370" s="32"/>
      <c r="H370" s="24">
        <f t="shared" si="15"/>
        <v>0</v>
      </c>
      <c r="I370" s="24">
        <f t="shared" si="16"/>
        <v>0</v>
      </c>
      <c r="J370" s="46">
        <f t="shared" si="17"/>
        <v>0</v>
      </c>
    </row>
    <row r="371" spans="1:10" ht="78.75">
      <c r="A371" s="19">
        <v>367</v>
      </c>
      <c r="B371" s="20" t="s">
        <v>181</v>
      </c>
      <c r="C371" s="23" t="s">
        <v>182</v>
      </c>
      <c r="D371" s="21">
        <v>160</v>
      </c>
      <c r="E371" s="22" t="s">
        <v>76</v>
      </c>
      <c r="F371" s="32"/>
      <c r="G371" s="32"/>
      <c r="H371" s="24">
        <f t="shared" si="15"/>
        <v>0</v>
      </c>
      <c r="I371" s="24">
        <f t="shared" si="16"/>
        <v>0</v>
      </c>
      <c r="J371" s="46">
        <f t="shared" si="17"/>
        <v>0</v>
      </c>
    </row>
    <row r="372" spans="1:10" ht="78.75">
      <c r="A372" s="19">
        <v>368</v>
      </c>
      <c r="B372" s="20" t="s">
        <v>183</v>
      </c>
      <c r="C372" s="23" t="s">
        <v>184</v>
      </c>
      <c r="D372" s="21">
        <v>1900</v>
      </c>
      <c r="E372" s="22" t="s">
        <v>76</v>
      </c>
      <c r="F372" s="32"/>
      <c r="G372" s="32"/>
      <c r="H372" s="24">
        <f t="shared" si="15"/>
        <v>0</v>
      </c>
      <c r="I372" s="24">
        <f t="shared" si="16"/>
        <v>0</v>
      </c>
      <c r="J372" s="46">
        <f t="shared" si="17"/>
        <v>0</v>
      </c>
    </row>
    <row r="373" spans="1:10" ht="78.75">
      <c r="A373" s="19">
        <v>369</v>
      </c>
      <c r="B373" s="20" t="s">
        <v>185</v>
      </c>
      <c r="C373" s="23" t="s">
        <v>186</v>
      </c>
      <c r="D373" s="21">
        <v>15</v>
      </c>
      <c r="E373" s="22" t="s">
        <v>76</v>
      </c>
      <c r="F373" s="32"/>
      <c r="G373" s="32"/>
      <c r="H373" s="24">
        <f t="shared" si="15"/>
        <v>0</v>
      </c>
      <c r="I373" s="24">
        <f t="shared" si="16"/>
        <v>0</v>
      </c>
      <c r="J373" s="46">
        <f t="shared" si="17"/>
        <v>0</v>
      </c>
    </row>
    <row r="374" spans="1:10" ht="78.75">
      <c r="A374" s="19">
        <v>370</v>
      </c>
      <c r="B374" s="20" t="s">
        <v>187</v>
      </c>
      <c r="C374" s="23" t="s">
        <v>188</v>
      </c>
      <c r="D374" s="21">
        <v>12</v>
      </c>
      <c r="E374" s="22" t="s">
        <v>76</v>
      </c>
      <c r="F374" s="32"/>
      <c r="G374" s="32"/>
      <c r="H374" s="24">
        <f t="shared" si="15"/>
        <v>0</v>
      </c>
      <c r="I374" s="24">
        <f t="shared" si="16"/>
        <v>0</v>
      </c>
      <c r="J374" s="46">
        <f t="shared" si="17"/>
        <v>0</v>
      </c>
    </row>
    <row r="375" spans="1:10" ht="78.75">
      <c r="A375" s="19">
        <v>371</v>
      </c>
      <c r="B375" s="20" t="s">
        <v>189</v>
      </c>
      <c r="C375" s="23" t="s">
        <v>190</v>
      </c>
      <c r="D375" s="21">
        <v>16</v>
      </c>
      <c r="E375" s="22" t="s">
        <v>76</v>
      </c>
      <c r="F375" s="32"/>
      <c r="G375" s="32"/>
      <c r="H375" s="24">
        <f t="shared" si="15"/>
        <v>0</v>
      </c>
      <c r="I375" s="24">
        <f t="shared" si="16"/>
        <v>0</v>
      </c>
      <c r="J375" s="46">
        <f t="shared" si="17"/>
        <v>0</v>
      </c>
    </row>
    <row r="376" spans="1:10" ht="63">
      <c r="A376" s="19">
        <v>372</v>
      </c>
      <c r="B376" s="20" t="s">
        <v>191</v>
      </c>
      <c r="C376" s="23" t="s">
        <v>1035</v>
      </c>
      <c r="D376" s="21">
        <v>896</v>
      </c>
      <c r="E376" s="22" t="s">
        <v>77</v>
      </c>
      <c r="F376" s="32"/>
      <c r="G376" s="32"/>
      <c r="H376" s="24">
        <f t="shared" si="15"/>
        <v>0</v>
      </c>
      <c r="I376" s="24">
        <f t="shared" si="16"/>
        <v>0</v>
      </c>
      <c r="J376" s="46">
        <f t="shared" si="17"/>
        <v>0</v>
      </c>
    </row>
    <row r="377" spans="1:10" ht="63">
      <c r="A377" s="19">
        <v>373</v>
      </c>
      <c r="B377" s="20" t="s">
        <v>192</v>
      </c>
      <c r="C377" s="23" t="s">
        <v>1036</v>
      </c>
      <c r="D377" s="21">
        <v>10</v>
      </c>
      <c r="E377" s="22" t="s">
        <v>77</v>
      </c>
      <c r="F377" s="32"/>
      <c r="G377" s="32"/>
      <c r="H377" s="24">
        <f t="shared" si="15"/>
        <v>0</v>
      </c>
      <c r="I377" s="24">
        <f t="shared" si="16"/>
        <v>0</v>
      </c>
      <c r="J377" s="46">
        <f t="shared" si="17"/>
        <v>0</v>
      </c>
    </row>
    <row r="378" spans="1:10" ht="63">
      <c r="A378" s="19">
        <v>374</v>
      </c>
      <c r="B378" s="20" t="s">
        <v>193</v>
      </c>
      <c r="C378" s="23" t="s">
        <v>1037</v>
      </c>
      <c r="D378" s="21">
        <v>160</v>
      </c>
      <c r="E378" s="22" t="s">
        <v>77</v>
      </c>
      <c r="F378" s="32"/>
      <c r="G378" s="32"/>
      <c r="H378" s="24">
        <f t="shared" si="15"/>
        <v>0</v>
      </c>
      <c r="I378" s="24">
        <f t="shared" si="16"/>
        <v>0</v>
      </c>
      <c r="J378" s="46">
        <f t="shared" si="17"/>
        <v>0</v>
      </c>
    </row>
    <row r="379" spans="1:10" ht="78.75">
      <c r="A379" s="19">
        <v>375</v>
      </c>
      <c r="B379" s="20" t="s">
        <v>194</v>
      </c>
      <c r="C379" s="23" t="s">
        <v>1038</v>
      </c>
      <c r="D379" s="21">
        <v>900</v>
      </c>
      <c r="E379" s="22" t="s">
        <v>77</v>
      </c>
      <c r="F379" s="32"/>
      <c r="G379" s="32"/>
      <c r="H379" s="24">
        <f t="shared" si="15"/>
        <v>0</v>
      </c>
      <c r="I379" s="24">
        <f t="shared" si="16"/>
        <v>0</v>
      </c>
      <c r="J379" s="46">
        <f t="shared" si="17"/>
        <v>0</v>
      </c>
    </row>
    <row r="380" spans="1:10" ht="78.75">
      <c r="A380" s="19">
        <v>376</v>
      </c>
      <c r="B380" s="20" t="s">
        <v>195</v>
      </c>
      <c r="C380" s="23" t="s">
        <v>1039</v>
      </c>
      <c r="D380" s="21">
        <v>160</v>
      </c>
      <c r="E380" s="22" t="s">
        <v>77</v>
      </c>
      <c r="F380" s="32"/>
      <c r="G380" s="32"/>
      <c r="H380" s="24">
        <f t="shared" si="15"/>
        <v>0</v>
      </c>
      <c r="I380" s="24">
        <f t="shared" si="16"/>
        <v>0</v>
      </c>
      <c r="J380" s="46">
        <f t="shared" si="17"/>
        <v>0</v>
      </c>
    </row>
    <row r="381" spans="1:10" ht="47.25">
      <c r="A381" s="19">
        <v>377</v>
      </c>
      <c r="B381" s="20" t="s">
        <v>196</v>
      </c>
      <c r="C381" s="23" t="s">
        <v>197</v>
      </c>
      <c r="D381" s="21">
        <v>400</v>
      </c>
      <c r="E381" s="22" t="s">
        <v>77</v>
      </c>
      <c r="F381" s="32"/>
      <c r="G381" s="32"/>
      <c r="H381" s="24">
        <f t="shared" si="15"/>
        <v>0</v>
      </c>
      <c r="I381" s="24">
        <f t="shared" si="16"/>
        <v>0</v>
      </c>
      <c r="J381" s="46">
        <f t="shared" si="17"/>
        <v>0</v>
      </c>
    </row>
    <row r="382" spans="1:10" ht="47.25">
      <c r="A382" s="19">
        <v>378</v>
      </c>
      <c r="B382" s="20" t="s">
        <v>198</v>
      </c>
      <c r="C382" s="23" t="s">
        <v>199</v>
      </c>
      <c r="D382" s="21">
        <v>516</v>
      </c>
      <c r="E382" s="22" t="s">
        <v>77</v>
      </c>
      <c r="F382" s="32"/>
      <c r="G382" s="32"/>
      <c r="H382" s="24">
        <f t="shared" si="15"/>
        <v>0</v>
      </c>
      <c r="I382" s="24">
        <f t="shared" si="16"/>
        <v>0</v>
      </c>
      <c r="J382" s="46">
        <f t="shared" si="17"/>
        <v>0</v>
      </c>
    </row>
    <row r="383" spans="1:10" ht="78.75">
      <c r="A383" s="19">
        <v>379</v>
      </c>
      <c r="B383" s="20" t="s">
        <v>200</v>
      </c>
      <c r="C383" s="23" t="s">
        <v>201</v>
      </c>
      <c r="D383" s="21">
        <v>324</v>
      </c>
      <c r="E383" s="22" t="s">
        <v>202</v>
      </c>
      <c r="F383" s="32"/>
      <c r="G383" s="32"/>
      <c r="H383" s="24">
        <f t="shared" si="15"/>
        <v>0</v>
      </c>
      <c r="I383" s="24">
        <f t="shared" si="16"/>
        <v>0</v>
      </c>
      <c r="J383" s="46">
        <f t="shared" si="17"/>
        <v>0</v>
      </c>
    </row>
    <row r="384" spans="1:10" ht="78.75">
      <c r="A384" s="19">
        <v>380</v>
      </c>
      <c r="B384" s="20" t="s">
        <v>203</v>
      </c>
      <c r="C384" s="23" t="s">
        <v>204</v>
      </c>
      <c r="D384" s="21">
        <v>796</v>
      </c>
      <c r="E384" s="22" t="s">
        <v>202</v>
      </c>
      <c r="F384" s="32"/>
      <c r="G384" s="32"/>
      <c r="H384" s="24">
        <f t="shared" si="15"/>
        <v>0</v>
      </c>
      <c r="I384" s="24">
        <f t="shared" si="16"/>
        <v>0</v>
      </c>
      <c r="J384" s="46">
        <f t="shared" si="17"/>
        <v>0</v>
      </c>
    </row>
    <row r="385" spans="1:10" ht="47.25">
      <c r="A385" s="19">
        <v>381</v>
      </c>
      <c r="B385" s="20" t="s">
        <v>205</v>
      </c>
      <c r="C385" s="23" t="s">
        <v>206</v>
      </c>
      <c r="D385" s="21">
        <v>1838</v>
      </c>
      <c r="E385" s="22" t="s">
        <v>77</v>
      </c>
      <c r="F385" s="32"/>
      <c r="G385" s="32"/>
      <c r="H385" s="24">
        <f t="shared" si="15"/>
        <v>0</v>
      </c>
      <c r="I385" s="24">
        <f t="shared" si="16"/>
        <v>0</v>
      </c>
      <c r="J385" s="46">
        <f t="shared" si="17"/>
        <v>0</v>
      </c>
    </row>
    <row r="386" spans="1:10" ht="31.5">
      <c r="A386" s="19">
        <v>382</v>
      </c>
      <c r="B386" s="20" t="s">
        <v>207</v>
      </c>
      <c r="C386" s="23" t="s">
        <v>208</v>
      </c>
      <c r="D386" s="21">
        <v>10</v>
      </c>
      <c r="E386" s="22" t="s">
        <v>77</v>
      </c>
      <c r="F386" s="32"/>
      <c r="G386" s="32"/>
      <c r="H386" s="24">
        <f t="shared" si="15"/>
        <v>0</v>
      </c>
      <c r="I386" s="24">
        <f t="shared" si="16"/>
        <v>0</v>
      </c>
      <c r="J386" s="46">
        <f t="shared" si="17"/>
        <v>0</v>
      </c>
    </row>
    <row r="387" spans="1:10" ht="63">
      <c r="A387" s="19">
        <v>383</v>
      </c>
      <c r="B387" s="20" t="s">
        <v>209</v>
      </c>
      <c r="C387" s="23" t="s">
        <v>210</v>
      </c>
      <c r="D387" s="21">
        <v>274</v>
      </c>
      <c r="E387" s="22" t="s">
        <v>77</v>
      </c>
      <c r="F387" s="32"/>
      <c r="G387" s="32"/>
      <c r="H387" s="24">
        <f t="shared" si="15"/>
        <v>0</v>
      </c>
      <c r="I387" s="24">
        <f t="shared" si="16"/>
        <v>0</v>
      </c>
      <c r="J387" s="46">
        <f t="shared" si="17"/>
        <v>0</v>
      </c>
    </row>
    <row r="388" spans="1:10" ht="126">
      <c r="A388" s="19">
        <v>384</v>
      </c>
      <c r="B388" s="20" t="s">
        <v>211</v>
      </c>
      <c r="C388" s="23" t="s">
        <v>212</v>
      </c>
      <c r="D388" s="21">
        <v>510</v>
      </c>
      <c r="E388" s="22" t="s">
        <v>77</v>
      </c>
      <c r="F388" s="32"/>
      <c r="G388" s="32"/>
      <c r="H388" s="24">
        <f t="shared" si="15"/>
        <v>0</v>
      </c>
      <c r="I388" s="24">
        <f t="shared" si="16"/>
        <v>0</v>
      </c>
      <c r="J388" s="46">
        <f t="shared" si="17"/>
        <v>0</v>
      </c>
    </row>
    <row r="389" spans="1:10" ht="47.25">
      <c r="A389" s="19">
        <v>385</v>
      </c>
      <c r="B389" s="20" t="s">
        <v>213</v>
      </c>
      <c r="C389" s="23" t="s">
        <v>214</v>
      </c>
      <c r="D389" s="21">
        <v>2932</v>
      </c>
      <c r="E389" s="22" t="s">
        <v>77</v>
      </c>
      <c r="F389" s="32"/>
      <c r="G389" s="32"/>
      <c r="H389" s="24">
        <f t="shared" si="15"/>
        <v>0</v>
      </c>
      <c r="I389" s="24">
        <f t="shared" si="16"/>
        <v>0</v>
      </c>
      <c r="J389" s="46">
        <f t="shared" si="17"/>
        <v>0</v>
      </c>
    </row>
    <row r="390" spans="1:10" ht="94.5">
      <c r="A390" s="19">
        <v>386</v>
      </c>
      <c r="B390" s="20" t="s">
        <v>215</v>
      </c>
      <c r="C390" s="23" t="s">
        <v>216</v>
      </c>
      <c r="D390" s="21">
        <v>2400</v>
      </c>
      <c r="E390" s="22" t="s">
        <v>77</v>
      </c>
      <c r="F390" s="32"/>
      <c r="G390" s="32"/>
      <c r="H390" s="24">
        <f t="shared" ref="H390:H453" si="18">G390*0.18</f>
        <v>0</v>
      </c>
      <c r="I390" s="24">
        <f t="shared" ref="I390:I453" si="19">G390*1.18</f>
        <v>0</v>
      </c>
      <c r="J390" s="46">
        <f t="shared" ref="J390:J453" si="20">I390*D390</f>
        <v>0</v>
      </c>
    </row>
    <row r="391" spans="1:10" ht="94.5">
      <c r="A391" s="19">
        <v>387</v>
      </c>
      <c r="B391" s="20" t="s">
        <v>217</v>
      </c>
      <c r="C391" s="23" t="s">
        <v>218</v>
      </c>
      <c r="D391" s="21">
        <v>240</v>
      </c>
      <c r="E391" s="22" t="s">
        <v>77</v>
      </c>
      <c r="F391" s="32"/>
      <c r="G391" s="32"/>
      <c r="H391" s="24">
        <f t="shared" si="18"/>
        <v>0</v>
      </c>
      <c r="I391" s="24">
        <f t="shared" si="19"/>
        <v>0</v>
      </c>
      <c r="J391" s="46">
        <f t="shared" si="20"/>
        <v>0</v>
      </c>
    </row>
    <row r="392" spans="1:10" ht="94.5">
      <c r="A392" s="19">
        <v>388</v>
      </c>
      <c r="B392" s="20" t="s">
        <v>219</v>
      </c>
      <c r="C392" s="23" t="s">
        <v>220</v>
      </c>
      <c r="D392" s="21">
        <v>4</v>
      </c>
      <c r="E392" s="22" t="s">
        <v>77</v>
      </c>
      <c r="F392" s="32"/>
      <c r="G392" s="32"/>
      <c r="H392" s="24">
        <f t="shared" si="18"/>
        <v>0</v>
      </c>
      <c r="I392" s="24">
        <f t="shared" si="19"/>
        <v>0</v>
      </c>
      <c r="J392" s="46">
        <f t="shared" si="20"/>
        <v>0</v>
      </c>
    </row>
    <row r="393" spans="1:10" ht="110.25">
      <c r="A393" s="19">
        <v>389</v>
      </c>
      <c r="B393" s="20" t="s">
        <v>221</v>
      </c>
      <c r="C393" s="23" t="s">
        <v>222</v>
      </c>
      <c r="D393" s="21">
        <v>8</v>
      </c>
      <c r="E393" s="22" t="s">
        <v>77</v>
      </c>
      <c r="F393" s="32"/>
      <c r="G393" s="32"/>
      <c r="H393" s="24">
        <f t="shared" si="18"/>
        <v>0</v>
      </c>
      <c r="I393" s="24">
        <f t="shared" si="19"/>
        <v>0</v>
      </c>
      <c r="J393" s="46">
        <f t="shared" si="20"/>
        <v>0</v>
      </c>
    </row>
    <row r="394" spans="1:10" ht="110.25">
      <c r="A394" s="19">
        <v>390</v>
      </c>
      <c r="B394" s="20" t="s">
        <v>223</v>
      </c>
      <c r="C394" s="23" t="s">
        <v>224</v>
      </c>
      <c r="D394" s="21">
        <v>6</v>
      </c>
      <c r="E394" s="22" t="s">
        <v>77</v>
      </c>
      <c r="F394" s="32"/>
      <c r="G394" s="32"/>
      <c r="H394" s="24">
        <f t="shared" si="18"/>
        <v>0</v>
      </c>
      <c r="I394" s="24">
        <f t="shared" si="19"/>
        <v>0</v>
      </c>
      <c r="J394" s="46">
        <f t="shared" si="20"/>
        <v>0</v>
      </c>
    </row>
    <row r="395" spans="1:10" ht="110.25">
      <c r="A395" s="19">
        <v>391</v>
      </c>
      <c r="B395" s="20" t="s">
        <v>225</v>
      </c>
      <c r="C395" s="23" t="s">
        <v>226</v>
      </c>
      <c r="D395" s="21">
        <v>10</v>
      </c>
      <c r="E395" s="22" t="s">
        <v>77</v>
      </c>
      <c r="F395" s="32"/>
      <c r="G395" s="32"/>
      <c r="H395" s="24">
        <f t="shared" si="18"/>
        <v>0</v>
      </c>
      <c r="I395" s="24">
        <f t="shared" si="19"/>
        <v>0</v>
      </c>
      <c r="J395" s="46">
        <f t="shared" si="20"/>
        <v>0</v>
      </c>
    </row>
    <row r="396" spans="1:10" ht="78.75">
      <c r="A396" s="19">
        <v>392</v>
      </c>
      <c r="B396" s="20" t="s">
        <v>227</v>
      </c>
      <c r="C396" s="23" t="s">
        <v>228</v>
      </c>
      <c r="D396" s="21">
        <v>456</v>
      </c>
      <c r="E396" s="22" t="s">
        <v>77</v>
      </c>
      <c r="F396" s="32"/>
      <c r="G396" s="32"/>
      <c r="H396" s="24">
        <f t="shared" si="18"/>
        <v>0</v>
      </c>
      <c r="I396" s="24">
        <f t="shared" si="19"/>
        <v>0</v>
      </c>
      <c r="J396" s="46">
        <f t="shared" si="20"/>
        <v>0</v>
      </c>
    </row>
    <row r="397" spans="1:10" ht="110.25">
      <c r="A397" s="19">
        <v>393</v>
      </c>
      <c r="B397" s="20" t="s">
        <v>229</v>
      </c>
      <c r="C397" s="23" t="s">
        <v>230</v>
      </c>
      <c r="D397" s="21">
        <v>4</v>
      </c>
      <c r="E397" s="22" t="s">
        <v>77</v>
      </c>
      <c r="F397" s="32"/>
      <c r="G397" s="32"/>
      <c r="H397" s="24">
        <f t="shared" si="18"/>
        <v>0</v>
      </c>
      <c r="I397" s="24">
        <f t="shared" si="19"/>
        <v>0</v>
      </c>
      <c r="J397" s="46">
        <f t="shared" si="20"/>
        <v>0</v>
      </c>
    </row>
    <row r="398" spans="1:10" ht="110.25">
      <c r="A398" s="19">
        <v>394</v>
      </c>
      <c r="B398" s="20" t="s">
        <v>231</v>
      </c>
      <c r="C398" s="23" t="s">
        <v>232</v>
      </c>
      <c r="D398" s="21">
        <v>2</v>
      </c>
      <c r="E398" s="22" t="s">
        <v>77</v>
      </c>
      <c r="F398" s="32"/>
      <c r="G398" s="32"/>
      <c r="H398" s="24">
        <f t="shared" si="18"/>
        <v>0</v>
      </c>
      <c r="I398" s="24">
        <f t="shared" si="19"/>
        <v>0</v>
      </c>
      <c r="J398" s="46">
        <f t="shared" si="20"/>
        <v>0</v>
      </c>
    </row>
    <row r="399" spans="1:10" ht="110.25">
      <c r="A399" s="19">
        <v>395</v>
      </c>
      <c r="B399" s="20" t="s">
        <v>233</v>
      </c>
      <c r="C399" s="23" t="s">
        <v>234</v>
      </c>
      <c r="D399" s="21">
        <v>2</v>
      </c>
      <c r="E399" s="22" t="s">
        <v>77</v>
      </c>
      <c r="F399" s="32"/>
      <c r="G399" s="32"/>
      <c r="H399" s="24">
        <f t="shared" si="18"/>
        <v>0</v>
      </c>
      <c r="I399" s="24">
        <f t="shared" si="19"/>
        <v>0</v>
      </c>
      <c r="J399" s="46">
        <f t="shared" si="20"/>
        <v>0</v>
      </c>
    </row>
    <row r="400" spans="1:10" ht="63">
      <c r="A400" s="19">
        <v>396</v>
      </c>
      <c r="B400" s="20" t="s">
        <v>235</v>
      </c>
      <c r="C400" s="23" t="s">
        <v>236</v>
      </c>
      <c r="D400" s="21">
        <v>16</v>
      </c>
      <c r="E400" s="22" t="s">
        <v>77</v>
      </c>
      <c r="F400" s="32"/>
      <c r="G400" s="32"/>
      <c r="H400" s="24">
        <f t="shared" si="18"/>
        <v>0</v>
      </c>
      <c r="I400" s="24">
        <f t="shared" si="19"/>
        <v>0</v>
      </c>
      <c r="J400" s="46">
        <f t="shared" si="20"/>
        <v>0</v>
      </c>
    </row>
    <row r="401" spans="1:10" ht="78.75">
      <c r="A401" s="19">
        <v>397</v>
      </c>
      <c r="B401" s="20" t="s">
        <v>237</v>
      </c>
      <c r="C401" s="23" t="s">
        <v>238</v>
      </c>
      <c r="D401" s="21">
        <v>4</v>
      </c>
      <c r="E401" s="22" t="s">
        <v>77</v>
      </c>
      <c r="F401" s="32"/>
      <c r="G401" s="32"/>
      <c r="H401" s="24">
        <f t="shared" si="18"/>
        <v>0</v>
      </c>
      <c r="I401" s="24">
        <f t="shared" si="19"/>
        <v>0</v>
      </c>
      <c r="J401" s="46">
        <f t="shared" si="20"/>
        <v>0</v>
      </c>
    </row>
    <row r="402" spans="1:10" ht="78.75">
      <c r="A402" s="19">
        <v>398</v>
      </c>
      <c r="B402" s="20" t="s">
        <v>239</v>
      </c>
      <c r="C402" s="23" t="s">
        <v>240</v>
      </c>
      <c r="D402" s="21">
        <v>4</v>
      </c>
      <c r="E402" s="22" t="s">
        <v>77</v>
      </c>
      <c r="F402" s="32"/>
      <c r="G402" s="32"/>
      <c r="H402" s="24">
        <f t="shared" si="18"/>
        <v>0</v>
      </c>
      <c r="I402" s="24">
        <f t="shared" si="19"/>
        <v>0</v>
      </c>
      <c r="J402" s="46">
        <f t="shared" si="20"/>
        <v>0</v>
      </c>
    </row>
    <row r="403" spans="1:10" ht="63">
      <c r="A403" s="19">
        <v>399</v>
      </c>
      <c r="B403" s="20" t="s">
        <v>241</v>
      </c>
      <c r="C403" s="23" t="s">
        <v>242</v>
      </c>
      <c r="D403" s="21">
        <v>8</v>
      </c>
      <c r="E403" s="22" t="s">
        <v>202</v>
      </c>
      <c r="F403" s="32"/>
      <c r="G403" s="32"/>
      <c r="H403" s="24">
        <f t="shared" si="18"/>
        <v>0</v>
      </c>
      <c r="I403" s="24">
        <f t="shared" si="19"/>
        <v>0</v>
      </c>
      <c r="J403" s="46">
        <f t="shared" si="20"/>
        <v>0</v>
      </c>
    </row>
    <row r="404" spans="1:10" ht="110.25">
      <c r="A404" s="19">
        <v>400</v>
      </c>
      <c r="B404" s="20" t="s">
        <v>243</v>
      </c>
      <c r="C404" s="23" t="s">
        <v>244</v>
      </c>
      <c r="D404" s="21">
        <v>4</v>
      </c>
      <c r="E404" s="22" t="s">
        <v>77</v>
      </c>
      <c r="F404" s="32"/>
      <c r="G404" s="32"/>
      <c r="H404" s="24">
        <f t="shared" si="18"/>
        <v>0</v>
      </c>
      <c r="I404" s="24">
        <f t="shared" si="19"/>
        <v>0</v>
      </c>
      <c r="J404" s="46">
        <f t="shared" si="20"/>
        <v>0</v>
      </c>
    </row>
    <row r="405" spans="1:10" ht="189">
      <c r="A405" s="19">
        <v>401</v>
      </c>
      <c r="B405" s="20" t="s">
        <v>245</v>
      </c>
      <c r="C405" s="23" t="s">
        <v>246</v>
      </c>
      <c r="D405" s="21">
        <v>216</v>
      </c>
      <c r="E405" s="22" t="s">
        <v>77</v>
      </c>
      <c r="F405" s="32"/>
      <c r="G405" s="32"/>
      <c r="H405" s="24">
        <f t="shared" si="18"/>
        <v>0</v>
      </c>
      <c r="I405" s="24">
        <f t="shared" si="19"/>
        <v>0</v>
      </c>
      <c r="J405" s="46">
        <f t="shared" si="20"/>
        <v>0</v>
      </c>
    </row>
    <row r="406" spans="1:10" ht="189">
      <c r="A406" s="19">
        <v>402</v>
      </c>
      <c r="B406" s="20" t="s">
        <v>247</v>
      </c>
      <c r="C406" s="23" t="s">
        <v>248</v>
      </c>
      <c r="D406" s="21">
        <v>200</v>
      </c>
      <c r="E406" s="22" t="s">
        <v>77</v>
      </c>
      <c r="F406" s="32"/>
      <c r="G406" s="32"/>
      <c r="H406" s="24">
        <f t="shared" si="18"/>
        <v>0</v>
      </c>
      <c r="I406" s="24">
        <f t="shared" si="19"/>
        <v>0</v>
      </c>
      <c r="J406" s="46">
        <f t="shared" si="20"/>
        <v>0</v>
      </c>
    </row>
    <row r="407" spans="1:10" ht="189">
      <c r="A407" s="19">
        <v>403</v>
      </c>
      <c r="B407" s="20" t="s">
        <v>249</v>
      </c>
      <c r="C407" s="23" t="s">
        <v>250</v>
      </c>
      <c r="D407" s="21">
        <v>4</v>
      </c>
      <c r="E407" s="22" t="s">
        <v>77</v>
      </c>
      <c r="F407" s="32"/>
      <c r="G407" s="32"/>
      <c r="H407" s="24">
        <f t="shared" si="18"/>
        <v>0</v>
      </c>
      <c r="I407" s="24">
        <f t="shared" si="19"/>
        <v>0</v>
      </c>
      <c r="J407" s="46">
        <f t="shared" si="20"/>
        <v>0</v>
      </c>
    </row>
    <row r="408" spans="1:10" ht="157.5">
      <c r="A408" s="19">
        <v>404</v>
      </c>
      <c r="B408" s="20" t="s">
        <v>251</v>
      </c>
      <c r="C408" s="23" t="s">
        <v>252</v>
      </c>
      <c r="D408" s="21">
        <v>20</v>
      </c>
      <c r="E408" s="22" t="s">
        <v>77</v>
      </c>
      <c r="F408" s="32"/>
      <c r="G408" s="32"/>
      <c r="H408" s="24">
        <f t="shared" si="18"/>
        <v>0</v>
      </c>
      <c r="I408" s="24">
        <f t="shared" si="19"/>
        <v>0</v>
      </c>
      <c r="J408" s="46">
        <f t="shared" si="20"/>
        <v>0</v>
      </c>
    </row>
    <row r="409" spans="1:10" ht="283.5">
      <c r="A409" s="19">
        <v>405</v>
      </c>
      <c r="B409" s="20" t="s">
        <v>253</v>
      </c>
      <c r="C409" s="23" t="s">
        <v>254</v>
      </c>
      <c r="D409" s="21">
        <v>10</v>
      </c>
      <c r="E409" s="22" t="s">
        <v>77</v>
      </c>
      <c r="F409" s="32"/>
      <c r="G409" s="32"/>
      <c r="H409" s="24">
        <f t="shared" si="18"/>
        <v>0</v>
      </c>
      <c r="I409" s="24">
        <f t="shared" si="19"/>
        <v>0</v>
      </c>
      <c r="J409" s="46">
        <f t="shared" si="20"/>
        <v>0</v>
      </c>
    </row>
    <row r="410" spans="1:10" ht="283.5">
      <c r="A410" s="19">
        <v>406</v>
      </c>
      <c r="B410" s="20" t="s">
        <v>255</v>
      </c>
      <c r="C410" s="23" t="s">
        <v>256</v>
      </c>
      <c r="D410" s="21">
        <v>10</v>
      </c>
      <c r="E410" s="22" t="s">
        <v>77</v>
      </c>
      <c r="F410" s="32"/>
      <c r="G410" s="32"/>
      <c r="H410" s="24">
        <f t="shared" si="18"/>
        <v>0</v>
      </c>
      <c r="I410" s="24">
        <f t="shared" si="19"/>
        <v>0</v>
      </c>
      <c r="J410" s="46">
        <f t="shared" si="20"/>
        <v>0</v>
      </c>
    </row>
    <row r="411" spans="1:10" ht="78.75">
      <c r="A411" s="19">
        <v>407</v>
      </c>
      <c r="B411" s="20" t="s">
        <v>257</v>
      </c>
      <c r="C411" s="23" t="s">
        <v>258</v>
      </c>
      <c r="D411" s="21">
        <v>2</v>
      </c>
      <c r="E411" s="22" t="s">
        <v>259</v>
      </c>
      <c r="F411" s="32"/>
      <c r="G411" s="32"/>
      <c r="H411" s="24">
        <f t="shared" si="18"/>
        <v>0</v>
      </c>
      <c r="I411" s="24">
        <f t="shared" si="19"/>
        <v>0</v>
      </c>
      <c r="J411" s="46">
        <f t="shared" si="20"/>
        <v>0</v>
      </c>
    </row>
    <row r="412" spans="1:10" ht="78.75">
      <c r="A412" s="19">
        <v>408</v>
      </c>
      <c r="B412" s="20" t="s">
        <v>260</v>
      </c>
      <c r="C412" s="23" t="s">
        <v>261</v>
      </c>
      <c r="D412" s="21">
        <v>2</v>
      </c>
      <c r="E412" s="22" t="s">
        <v>259</v>
      </c>
      <c r="F412" s="32"/>
      <c r="G412" s="32"/>
      <c r="H412" s="24">
        <f t="shared" si="18"/>
        <v>0</v>
      </c>
      <c r="I412" s="24">
        <f t="shared" si="19"/>
        <v>0</v>
      </c>
      <c r="J412" s="46">
        <f t="shared" si="20"/>
        <v>0</v>
      </c>
    </row>
    <row r="413" spans="1:10" ht="78.75">
      <c r="A413" s="19">
        <v>409</v>
      </c>
      <c r="B413" s="20" t="s">
        <v>262</v>
      </c>
      <c r="C413" s="23" t="s">
        <v>263</v>
      </c>
      <c r="D413" s="21">
        <v>5</v>
      </c>
      <c r="E413" s="22" t="s">
        <v>259</v>
      </c>
      <c r="F413" s="32"/>
      <c r="G413" s="32"/>
      <c r="H413" s="24">
        <f t="shared" si="18"/>
        <v>0</v>
      </c>
      <c r="I413" s="24">
        <f t="shared" si="19"/>
        <v>0</v>
      </c>
      <c r="J413" s="46">
        <f t="shared" si="20"/>
        <v>0</v>
      </c>
    </row>
    <row r="414" spans="1:10" ht="78.75">
      <c r="A414" s="19">
        <v>410</v>
      </c>
      <c r="B414" s="20" t="s">
        <v>264</v>
      </c>
      <c r="C414" s="23" t="s">
        <v>265</v>
      </c>
      <c r="D414" s="21">
        <v>5</v>
      </c>
      <c r="E414" s="22" t="s">
        <v>259</v>
      </c>
      <c r="F414" s="32"/>
      <c r="G414" s="32"/>
      <c r="H414" s="24">
        <f t="shared" si="18"/>
        <v>0</v>
      </c>
      <c r="I414" s="24">
        <f t="shared" si="19"/>
        <v>0</v>
      </c>
      <c r="J414" s="46">
        <f t="shared" si="20"/>
        <v>0</v>
      </c>
    </row>
    <row r="415" spans="1:10" ht="110.25">
      <c r="A415" s="19">
        <v>411</v>
      </c>
      <c r="B415" s="20" t="s">
        <v>266</v>
      </c>
      <c r="C415" s="23" t="s">
        <v>267</v>
      </c>
      <c r="D415" s="21">
        <v>2</v>
      </c>
      <c r="E415" s="22" t="s">
        <v>202</v>
      </c>
      <c r="F415" s="32"/>
      <c r="G415" s="32"/>
      <c r="H415" s="24">
        <f t="shared" si="18"/>
        <v>0</v>
      </c>
      <c r="I415" s="24">
        <f t="shared" si="19"/>
        <v>0</v>
      </c>
      <c r="J415" s="46">
        <f t="shared" si="20"/>
        <v>0</v>
      </c>
    </row>
    <row r="416" spans="1:10" ht="189">
      <c r="A416" s="19">
        <v>412</v>
      </c>
      <c r="B416" s="20" t="s">
        <v>268</v>
      </c>
      <c r="C416" s="23" t="s">
        <v>269</v>
      </c>
      <c r="D416" s="21">
        <v>2</v>
      </c>
      <c r="E416" s="22" t="s">
        <v>77</v>
      </c>
      <c r="F416" s="32"/>
      <c r="G416" s="32"/>
      <c r="H416" s="24">
        <f t="shared" si="18"/>
        <v>0</v>
      </c>
      <c r="I416" s="24">
        <f t="shared" si="19"/>
        <v>0</v>
      </c>
      <c r="J416" s="46">
        <f t="shared" si="20"/>
        <v>0</v>
      </c>
    </row>
    <row r="417" spans="1:10" ht="189">
      <c r="A417" s="19">
        <v>413</v>
      </c>
      <c r="B417" s="20" t="s">
        <v>270</v>
      </c>
      <c r="C417" s="23" t="s">
        <v>271</v>
      </c>
      <c r="D417" s="21">
        <v>2</v>
      </c>
      <c r="E417" s="22" t="s">
        <v>77</v>
      </c>
      <c r="F417" s="32"/>
      <c r="G417" s="32"/>
      <c r="H417" s="24">
        <f t="shared" si="18"/>
        <v>0</v>
      </c>
      <c r="I417" s="24">
        <f t="shared" si="19"/>
        <v>0</v>
      </c>
      <c r="J417" s="46">
        <f t="shared" si="20"/>
        <v>0</v>
      </c>
    </row>
    <row r="418" spans="1:10" ht="126">
      <c r="A418" s="19">
        <v>414</v>
      </c>
      <c r="B418" s="20" t="s">
        <v>272</v>
      </c>
      <c r="C418" s="23" t="s">
        <v>273</v>
      </c>
      <c r="D418" s="21">
        <v>2</v>
      </c>
      <c r="E418" s="22" t="s">
        <v>202</v>
      </c>
      <c r="F418" s="32"/>
      <c r="G418" s="32"/>
      <c r="H418" s="24">
        <f t="shared" si="18"/>
        <v>0</v>
      </c>
      <c r="I418" s="24">
        <f t="shared" si="19"/>
        <v>0</v>
      </c>
      <c r="J418" s="46">
        <f t="shared" si="20"/>
        <v>0</v>
      </c>
    </row>
    <row r="419" spans="1:10" ht="126">
      <c r="A419" s="19">
        <v>415</v>
      </c>
      <c r="B419" s="20" t="s">
        <v>274</v>
      </c>
      <c r="C419" s="23" t="s">
        <v>275</v>
      </c>
      <c r="D419" s="21">
        <v>30</v>
      </c>
      <c r="E419" s="22" t="s">
        <v>76</v>
      </c>
      <c r="F419" s="32"/>
      <c r="G419" s="32"/>
      <c r="H419" s="24">
        <f t="shared" si="18"/>
        <v>0</v>
      </c>
      <c r="I419" s="24">
        <f t="shared" si="19"/>
        <v>0</v>
      </c>
      <c r="J419" s="46">
        <f t="shared" si="20"/>
        <v>0</v>
      </c>
    </row>
    <row r="420" spans="1:10" ht="78.75">
      <c r="A420" s="19">
        <v>416</v>
      </c>
      <c r="B420" s="20" t="s">
        <v>276</v>
      </c>
      <c r="C420" s="23" t="s">
        <v>277</v>
      </c>
      <c r="D420" s="21">
        <v>4</v>
      </c>
      <c r="E420" s="22" t="s">
        <v>77</v>
      </c>
      <c r="F420" s="32"/>
      <c r="G420" s="32"/>
      <c r="H420" s="24">
        <f t="shared" si="18"/>
        <v>0</v>
      </c>
      <c r="I420" s="24">
        <f t="shared" si="19"/>
        <v>0</v>
      </c>
      <c r="J420" s="46">
        <f t="shared" si="20"/>
        <v>0</v>
      </c>
    </row>
    <row r="421" spans="1:10" ht="94.5">
      <c r="A421" s="19">
        <v>417</v>
      </c>
      <c r="B421" s="20" t="s">
        <v>278</v>
      </c>
      <c r="C421" s="23" t="s">
        <v>279</v>
      </c>
      <c r="D421" s="21">
        <v>26</v>
      </c>
      <c r="E421" s="22" t="s">
        <v>202</v>
      </c>
      <c r="F421" s="32"/>
      <c r="G421" s="32"/>
      <c r="H421" s="24">
        <f t="shared" si="18"/>
        <v>0</v>
      </c>
      <c r="I421" s="24">
        <f t="shared" si="19"/>
        <v>0</v>
      </c>
      <c r="J421" s="46">
        <f t="shared" si="20"/>
        <v>0</v>
      </c>
    </row>
    <row r="422" spans="1:10" ht="94.5">
      <c r="A422" s="19">
        <v>418</v>
      </c>
      <c r="B422" s="20" t="s">
        <v>280</v>
      </c>
      <c r="C422" s="23" t="s">
        <v>281</v>
      </c>
      <c r="D422" s="21">
        <v>2</v>
      </c>
      <c r="E422" s="22" t="s">
        <v>202</v>
      </c>
      <c r="F422" s="32"/>
      <c r="G422" s="32"/>
      <c r="H422" s="24">
        <f t="shared" si="18"/>
        <v>0</v>
      </c>
      <c r="I422" s="24">
        <f t="shared" si="19"/>
        <v>0</v>
      </c>
      <c r="J422" s="46">
        <f t="shared" si="20"/>
        <v>0</v>
      </c>
    </row>
    <row r="423" spans="1:10" ht="47.25">
      <c r="A423" s="19">
        <v>419</v>
      </c>
      <c r="B423" s="20" t="s">
        <v>282</v>
      </c>
      <c r="C423" s="23" t="s">
        <v>283</v>
      </c>
      <c r="D423" s="21">
        <v>6</v>
      </c>
      <c r="E423" s="22" t="s">
        <v>76</v>
      </c>
      <c r="F423" s="32"/>
      <c r="G423" s="32"/>
      <c r="H423" s="24">
        <f t="shared" si="18"/>
        <v>0</v>
      </c>
      <c r="I423" s="24">
        <f t="shared" si="19"/>
        <v>0</v>
      </c>
      <c r="J423" s="46">
        <f t="shared" si="20"/>
        <v>0</v>
      </c>
    </row>
    <row r="424" spans="1:10" ht="47.25">
      <c r="A424" s="19">
        <v>420</v>
      </c>
      <c r="B424" s="20" t="s">
        <v>284</v>
      </c>
      <c r="C424" s="23" t="s">
        <v>285</v>
      </c>
      <c r="D424" s="21">
        <v>200</v>
      </c>
      <c r="E424" s="22" t="s">
        <v>76</v>
      </c>
      <c r="F424" s="32"/>
      <c r="G424" s="32"/>
      <c r="H424" s="24">
        <f t="shared" si="18"/>
        <v>0</v>
      </c>
      <c r="I424" s="24">
        <f t="shared" si="19"/>
        <v>0</v>
      </c>
      <c r="J424" s="46">
        <f t="shared" si="20"/>
        <v>0</v>
      </c>
    </row>
    <row r="425" spans="1:10" ht="110.25">
      <c r="A425" s="19">
        <v>421</v>
      </c>
      <c r="B425" s="20" t="s">
        <v>286</v>
      </c>
      <c r="C425" s="23" t="s">
        <v>1040</v>
      </c>
      <c r="D425" s="21">
        <v>24</v>
      </c>
      <c r="E425" s="22" t="s">
        <v>76</v>
      </c>
      <c r="F425" s="32"/>
      <c r="G425" s="32"/>
      <c r="H425" s="24">
        <f t="shared" si="18"/>
        <v>0</v>
      </c>
      <c r="I425" s="24">
        <f t="shared" si="19"/>
        <v>0</v>
      </c>
      <c r="J425" s="46">
        <f t="shared" si="20"/>
        <v>0</v>
      </c>
    </row>
    <row r="426" spans="1:10" ht="110.25">
      <c r="A426" s="19">
        <v>422</v>
      </c>
      <c r="B426" s="20" t="s">
        <v>287</v>
      </c>
      <c r="C426" s="23" t="s">
        <v>1041</v>
      </c>
      <c r="D426" s="21">
        <v>4</v>
      </c>
      <c r="E426" s="22" t="s">
        <v>76</v>
      </c>
      <c r="F426" s="32"/>
      <c r="G426" s="32"/>
      <c r="H426" s="24">
        <f t="shared" si="18"/>
        <v>0</v>
      </c>
      <c r="I426" s="24">
        <f t="shared" si="19"/>
        <v>0</v>
      </c>
      <c r="J426" s="46">
        <f t="shared" si="20"/>
        <v>0</v>
      </c>
    </row>
    <row r="427" spans="1:10" ht="110.25">
      <c r="A427" s="19">
        <v>423</v>
      </c>
      <c r="B427" s="20" t="s">
        <v>288</v>
      </c>
      <c r="C427" s="23" t="s">
        <v>1042</v>
      </c>
      <c r="D427" s="21">
        <v>4</v>
      </c>
      <c r="E427" s="22" t="s">
        <v>76</v>
      </c>
      <c r="F427" s="32"/>
      <c r="G427" s="32"/>
      <c r="H427" s="24">
        <f t="shared" si="18"/>
        <v>0</v>
      </c>
      <c r="I427" s="24">
        <f t="shared" si="19"/>
        <v>0</v>
      </c>
      <c r="J427" s="46">
        <f t="shared" si="20"/>
        <v>0</v>
      </c>
    </row>
    <row r="428" spans="1:10" ht="94.5">
      <c r="A428" s="19">
        <v>424</v>
      </c>
      <c r="B428" s="20" t="s">
        <v>289</v>
      </c>
      <c r="C428" s="23" t="s">
        <v>1043</v>
      </c>
      <c r="D428" s="21">
        <v>100</v>
      </c>
      <c r="E428" s="22" t="s">
        <v>76</v>
      </c>
      <c r="F428" s="32"/>
      <c r="G428" s="32"/>
      <c r="H428" s="24">
        <f t="shared" si="18"/>
        <v>0</v>
      </c>
      <c r="I428" s="24">
        <f t="shared" si="19"/>
        <v>0</v>
      </c>
      <c r="J428" s="46">
        <f t="shared" si="20"/>
        <v>0</v>
      </c>
    </row>
    <row r="429" spans="1:10" ht="94.5">
      <c r="A429" s="19">
        <v>425</v>
      </c>
      <c r="B429" s="20" t="s">
        <v>290</v>
      </c>
      <c r="C429" s="23" t="s">
        <v>291</v>
      </c>
      <c r="D429" s="21">
        <v>10</v>
      </c>
      <c r="E429" s="22" t="s">
        <v>76</v>
      </c>
      <c r="F429" s="32"/>
      <c r="G429" s="32"/>
      <c r="H429" s="24">
        <f t="shared" si="18"/>
        <v>0</v>
      </c>
      <c r="I429" s="24">
        <f t="shared" si="19"/>
        <v>0</v>
      </c>
      <c r="J429" s="46">
        <f t="shared" si="20"/>
        <v>0</v>
      </c>
    </row>
    <row r="430" spans="1:10" ht="78.75">
      <c r="A430" s="19">
        <v>426</v>
      </c>
      <c r="B430" s="20" t="s">
        <v>292</v>
      </c>
      <c r="C430" s="23" t="s">
        <v>293</v>
      </c>
      <c r="D430" s="21">
        <v>20</v>
      </c>
      <c r="E430" s="22" t="s">
        <v>76</v>
      </c>
      <c r="F430" s="32"/>
      <c r="G430" s="32"/>
      <c r="H430" s="24">
        <f t="shared" si="18"/>
        <v>0</v>
      </c>
      <c r="I430" s="24">
        <f t="shared" si="19"/>
        <v>0</v>
      </c>
      <c r="J430" s="46">
        <f t="shared" si="20"/>
        <v>0</v>
      </c>
    </row>
    <row r="431" spans="1:10" ht="78.75">
      <c r="A431" s="19">
        <v>427</v>
      </c>
      <c r="B431" s="20" t="s">
        <v>294</v>
      </c>
      <c r="C431" s="20" t="s">
        <v>1044</v>
      </c>
      <c r="D431" s="40">
        <v>50</v>
      </c>
      <c r="E431" s="24" t="s">
        <v>76</v>
      </c>
      <c r="F431" s="32"/>
      <c r="G431" s="32"/>
      <c r="H431" s="24">
        <f t="shared" si="18"/>
        <v>0</v>
      </c>
      <c r="I431" s="24">
        <f t="shared" si="19"/>
        <v>0</v>
      </c>
      <c r="J431" s="46">
        <f t="shared" si="20"/>
        <v>0</v>
      </c>
    </row>
    <row r="432" spans="1:10" ht="78.75">
      <c r="A432" s="19">
        <v>428</v>
      </c>
      <c r="B432" s="20" t="s">
        <v>295</v>
      </c>
      <c r="C432" s="20" t="s">
        <v>1045</v>
      </c>
      <c r="D432" s="40">
        <v>50</v>
      </c>
      <c r="E432" s="24" t="s">
        <v>76</v>
      </c>
      <c r="F432" s="32"/>
      <c r="G432" s="32"/>
      <c r="H432" s="24">
        <f t="shared" si="18"/>
        <v>0</v>
      </c>
      <c r="I432" s="24">
        <f t="shared" si="19"/>
        <v>0</v>
      </c>
      <c r="J432" s="46">
        <f t="shared" si="20"/>
        <v>0</v>
      </c>
    </row>
    <row r="433" spans="1:10" ht="31.5">
      <c r="A433" s="19">
        <v>429</v>
      </c>
      <c r="B433" s="20" t="s">
        <v>296</v>
      </c>
      <c r="C433" s="23" t="s">
        <v>297</v>
      </c>
      <c r="D433" s="21">
        <v>8</v>
      </c>
      <c r="E433" s="22" t="s">
        <v>77</v>
      </c>
      <c r="F433" s="32"/>
      <c r="G433" s="32"/>
      <c r="H433" s="24">
        <f t="shared" si="18"/>
        <v>0</v>
      </c>
      <c r="I433" s="24">
        <f t="shared" si="19"/>
        <v>0</v>
      </c>
      <c r="J433" s="46">
        <f t="shared" si="20"/>
        <v>0</v>
      </c>
    </row>
    <row r="434" spans="1:10" ht="94.5">
      <c r="A434" s="19">
        <v>430</v>
      </c>
      <c r="B434" s="20" t="s">
        <v>298</v>
      </c>
      <c r="C434" s="23" t="s">
        <v>299</v>
      </c>
      <c r="D434" s="21">
        <v>4</v>
      </c>
      <c r="E434" s="22" t="s">
        <v>77</v>
      </c>
      <c r="F434" s="32"/>
      <c r="G434" s="32"/>
      <c r="H434" s="24">
        <f t="shared" si="18"/>
        <v>0</v>
      </c>
      <c r="I434" s="24">
        <f t="shared" si="19"/>
        <v>0</v>
      </c>
      <c r="J434" s="46">
        <f t="shared" si="20"/>
        <v>0</v>
      </c>
    </row>
    <row r="435" spans="1:10" ht="141.75">
      <c r="A435" s="19">
        <v>431</v>
      </c>
      <c r="B435" s="20" t="s">
        <v>300</v>
      </c>
      <c r="C435" s="23" t="s">
        <v>301</v>
      </c>
      <c r="D435" s="21">
        <v>2638</v>
      </c>
      <c r="E435" s="22" t="s">
        <v>77</v>
      </c>
      <c r="F435" s="32"/>
      <c r="G435" s="32"/>
      <c r="H435" s="24">
        <f t="shared" si="18"/>
        <v>0</v>
      </c>
      <c r="I435" s="24">
        <f t="shared" si="19"/>
        <v>0</v>
      </c>
      <c r="J435" s="46">
        <f t="shared" si="20"/>
        <v>0</v>
      </c>
    </row>
    <row r="436" spans="1:10" ht="110.25">
      <c r="A436" s="19">
        <v>432</v>
      </c>
      <c r="B436" s="20" t="s">
        <v>302</v>
      </c>
      <c r="C436" s="23" t="s">
        <v>303</v>
      </c>
      <c r="D436" s="21">
        <v>24</v>
      </c>
      <c r="E436" s="22" t="s">
        <v>77</v>
      </c>
      <c r="F436" s="32"/>
      <c r="G436" s="32"/>
      <c r="H436" s="24">
        <f t="shared" si="18"/>
        <v>0</v>
      </c>
      <c r="I436" s="24">
        <f t="shared" si="19"/>
        <v>0</v>
      </c>
      <c r="J436" s="46">
        <f t="shared" si="20"/>
        <v>0</v>
      </c>
    </row>
    <row r="437" spans="1:10" ht="126">
      <c r="A437" s="19">
        <v>433</v>
      </c>
      <c r="B437" s="20" t="s">
        <v>304</v>
      </c>
      <c r="C437" s="20" t="s">
        <v>305</v>
      </c>
      <c r="D437" s="21">
        <v>50</v>
      </c>
      <c r="E437" s="22" t="s">
        <v>77</v>
      </c>
      <c r="F437" s="32"/>
      <c r="G437" s="32"/>
      <c r="H437" s="24">
        <f t="shared" si="18"/>
        <v>0</v>
      </c>
      <c r="I437" s="24">
        <f t="shared" si="19"/>
        <v>0</v>
      </c>
      <c r="J437" s="46">
        <f t="shared" si="20"/>
        <v>0</v>
      </c>
    </row>
    <row r="438" spans="1:10" ht="47.25">
      <c r="A438" s="19">
        <v>434</v>
      </c>
      <c r="B438" s="20" t="s">
        <v>306</v>
      </c>
      <c r="C438" s="20" t="s">
        <v>307</v>
      </c>
      <c r="D438" s="25">
        <v>10</v>
      </c>
      <c r="E438" s="22" t="s">
        <v>77</v>
      </c>
      <c r="F438" s="32"/>
      <c r="G438" s="32"/>
      <c r="H438" s="24">
        <f t="shared" si="18"/>
        <v>0</v>
      </c>
      <c r="I438" s="24">
        <f t="shared" si="19"/>
        <v>0</v>
      </c>
      <c r="J438" s="46">
        <f t="shared" si="20"/>
        <v>0</v>
      </c>
    </row>
    <row r="439" spans="1:10" ht="94.5">
      <c r="A439" s="19">
        <v>435</v>
      </c>
      <c r="B439" s="20" t="s">
        <v>308</v>
      </c>
      <c r="C439" s="23" t="s">
        <v>309</v>
      </c>
      <c r="D439" s="21">
        <v>10</v>
      </c>
      <c r="E439" s="22" t="s">
        <v>77</v>
      </c>
      <c r="F439" s="32"/>
      <c r="G439" s="32"/>
      <c r="H439" s="24">
        <f t="shared" si="18"/>
        <v>0</v>
      </c>
      <c r="I439" s="24">
        <f t="shared" si="19"/>
        <v>0</v>
      </c>
      <c r="J439" s="46">
        <f t="shared" si="20"/>
        <v>0</v>
      </c>
    </row>
    <row r="440" spans="1:10" ht="94.5">
      <c r="A440" s="19">
        <v>436</v>
      </c>
      <c r="B440" s="20" t="s">
        <v>310</v>
      </c>
      <c r="C440" s="23" t="s">
        <v>1046</v>
      </c>
      <c r="D440" s="21">
        <v>6</v>
      </c>
      <c r="E440" s="22" t="s">
        <v>77</v>
      </c>
      <c r="F440" s="32"/>
      <c r="G440" s="32"/>
      <c r="H440" s="24">
        <f t="shared" si="18"/>
        <v>0</v>
      </c>
      <c r="I440" s="24">
        <f t="shared" si="19"/>
        <v>0</v>
      </c>
      <c r="J440" s="46">
        <f t="shared" si="20"/>
        <v>0</v>
      </c>
    </row>
    <row r="441" spans="1:10" ht="110.25">
      <c r="A441" s="19">
        <v>437</v>
      </c>
      <c r="B441" s="20" t="s">
        <v>311</v>
      </c>
      <c r="C441" s="23" t="s">
        <v>312</v>
      </c>
      <c r="D441" s="21">
        <v>4</v>
      </c>
      <c r="E441" s="22" t="s">
        <v>77</v>
      </c>
      <c r="F441" s="32"/>
      <c r="G441" s="32"/>
      <c r="H441" s="24">
        <f t="shared" si="18"/>
        <v>0</v>
      </c>
      <c r="I441" s="24">
        <f t="shared" si="19"/>
        <v>0</v>
      </c>
      <c r="J441" s="46">
        <f t="shared" si="20"/>
        <v>0</v>
      </c>
    </row>
    <row r="442" spans="1:10" ht="110.25">
      <c r="A442" s="19">
        <v>438</v>
      </c>
      <c r="B442" s="20" t="s">
        <v>313</v>
      </c>
      <c r="C442" s="23" t="s">
        <v>1047</v>
      </c>
      <c r="D442" s="21">
        <v>4</v>
      </c>
      <c r="E442" s="22" t="s">
        <v>77</v>
      </c>
      <c r="F442" s="32"/>
      <c r="G442" s="32"/>
      <c r="H442" s="24">
        <f t="shared" si="18"/>
        <v>0</v>
      </c>
      <c r="I442" s="24">
        <f t="shared" si="19"/>
        <v>0</v>
      </c>
      <c r="J442" s="46">
        <f t="shared" si="20"/>
        <v>0</v>
      </c>
    </row>
    <row r="443" spans="1:10" ht="110.25">
      <c r="A443" s="19">
        <v>439</v>
      </c>
      <c r="B443" s="20" t="s">
        <v>314</v>
      </c>
      <c r="C443" s="23" t="s">
        <v>1048</v>
      </c>
      <c r="D443" s="21">
        <v>80</v>
      </c>
      <c r="E443" s="22" t="s">
        <v>77</v>
      </c>
      <c r="F443" s="32"/>
      <c r="G443" s="32"/>
      <c r="H443" s="24">
        <f t="shared" si="18"/>
        <v>0</v>
      </c>
      <c r="I443" s="24">
        <f t="shared" si="19"/>
        <v>0</v>
      </c>
      <c r="J443" s="46">
        <f t="shared" si="20"/>
        <v>0</v>
      </c>
    </row>
    <row r="444" spans="1:10" ht="110.25">
      <c r="A444" s="19">
        <v>440</v>
      </c>
      <c r="B444" s="20" t="s">
        <v>315</v>
      </c>
      <c r="C444" s="23" t="s">
        <v>1049</v>
      </c>
      <c r="D444" s="21">
        <v>26</v>
      </c>
      <c r="E444" s="22" t="s">
        <v>77</v>
      </c>
      <c r="F444" s="32"/>
      <c r="G444" s="32"/>
      <c r="H444" s="24">
        <f t="shared" si="18"/>
        <v>0</v>
      </c>
      <c r="I444" s="24">
        <f t="shared" si="19"/>
        <v>0</v>
      </c>
      <c r="J444" s="46">
        <f t="shared" si="20"/>
        <v>0</v>
      </c>
    </row>
    <row r="445" spans="1:10" ht="157.5">
      <c r="A445" s="19">
        <v>441</v>
      </c>
      <c r="B445" s="20" t="s">
        <v>316</v>
      </c>
      <c r="C445" s="23" t="s">
        <v>317</v>
      </c>
      <c r="D445" s="21">
        <v>155</v>
      </c>
      <c r="E445" s="22" t="s">
        <v>77</v>
      </c>
      <c r="F445" s="32"/>
      <c r="G445" s="32"/>
      <c r="H445" s="24">
        <f t="shared" si="18"/>
        <v>0</v>
      </c>
      <c r="I445" s="24">
        <f t="shared" si="19"/>
        <v>0</v>
      </c>
      <c r="J445" s="46">
        <f t="shared" si="20"/>
        <v>0</v>
      </c>
    </row>
    <row r="446" spans="1:10" ht="110.25">
      <c r="A446" s="19">
        <v>442</v>
      </c>
      <c r="B446" s="20" t="s">
        <v>318</v>
      </c>
      <c r="C446" s="23" t="s">
        <v>1050</v>
      </c>
      <c r="D446" s="21">
        <v>4</v>
      </c>
      <c r="E446" s="22" t="s">
        <v>77</v>
      </c>
      <c r="F446" s="32"/>
      <c r="G446" s="32"/>
      <c r="H446" s="24">
        <f t="shared" si="18"/>
        <v>0</v>
      </c>
      <c r="I446" s="24">
        <f t="shared" si="19"/>
        <v>0</v>
      </c>
      <c r="J446" s="46">
        <f t="shared" si="20"/>
        <v>0</v>
      </c>
    </row>
    <row r="447" spans="1:10" ht="110.25">
      <c r="A447" s="19">
        <v>443</v>
      </c>
      <c r="B447" s="20" t="s">
        <v>319</v>
      </c>
      <c r="C447" s="23" t="s">
        <v>1051</v>
      </c>
      <c r="D447" s="21">
        <v>4</v>
      </c>
      <c r="E447" s="22" t="s">
        <v>77</v>
      </c>
      <c r="F447" s="32"/>
      <c r="G447" s="32"/>
      <c r="H447" s="24">
        <f t="shared" si="18"/>
        <v>0</v>
      </c>
      <c r="I447" s="24">
        <f t="shared" si="19"/>
        <v>0</v>
      </c>
      <c r="J447" s="46">
        <f t="shared" si="20"/>
        <v>0</v>
      </c>
    </row>
    <row r="448" spans="1:10" ht="78.75">
      <c r="A448" s="19">
        <v>444</v>
      </c>
      <c r="B448" s="20" t="s">
        <v>320</v>
      </c>
      <c r="C448" s="23" t="s">
        <v>321</v>
      </c>
      <c r="D448" s="21">
        <v>4</v>
      </c>
      <c r="E448" s="22" t="s">
        <v>77</v>
      </c>
      <c r="F448" s="32"/>
      <c r="G448" s="32"/>
      <c r="H448" s="24">
        <f t="shared" si="18"/>
        <v>0</v>
      </c>
      <c r="I448" s="24">
        <f t="shared" si="19"/>
        <v>0</v>
      </c>
      <c r="J448" s="46">
        <f t="shared" si="20"/>
        <v>0</v>
      </c>
    </row>
    <row r="449" spans="1:10" ht="94.5">
      <c r="A449" s="19">
        <v>445</v>
      </c>
      <c r="B449" s="20" t="s">
        <v>298</v>
      </c>
      <c r="C449" s="23" t="s">
        <v>299</v>
      </c>
      <c r="D449" s="21">
        <v>4</v>
      </c>
      <c r="E449" s="22" t="s">
        <v>77</v>
      </c>
      <c r="F449" s="32"/>
      <c r="G449" s="32"/>
      <c r="H449" s="24">
        <f t="shared" si="18"/>
        <v>0</v>
      </c>
      <c r="I449" s="24">
        <f t="shared" si="19"/>
        <v>0</v>
      </c>
      <c r="J449" s="46">
        <f t="shared" si="20"/>
        <v>0</v>
      </c>
    </row>
    <row r="450" spans="1:10" ht="63">
      <c r="A450" s="19">
        <v>446</v>
      </c>
      <c r="B450" s="20" t="s">
        <v>322</v>
      </c>
      <c r="C450" s="23" t="s">
        <v>323</v>
      </c>
      <c r="D450" s="21">
        <v>4</v>
      </c>
      <c r="E450" s="22" t="s">
        <v>77</v>
      </c>
      <c r="F450" s="32"/>
      <c r="G450" s="32"/>
      <c r="H450" s="24">
        <f t="shared" si="18"/>
        <v>0</v>
      </c>
      <c r="I450" s="24">
        <f t="shared" si="19"/>
        <v>0</v>
      </c>
      <c r="J450" s="46">
        <f t="shared" si="20"/>
        <v>0</v>
      </c>
    </row>
    <row r="451" spans="1:10" ht="63">
      <c r="A451" s="19">
        <v>447</v>
      </c>
      <c r="B451" s="20" t="s">
        <v>324</v>
      </c>
      <c r="C451" s="23" t="s">
        <v>325</v>
      </c>
      <c r="D451" s="21">
        <v>4</v>
      </c>
      <c r="E451" s="22" t="s">
        <v>77</v>
      </c>
      <c r="F451" s="32"/>
      <c r="G451" s="32"/>
      <c r="H451" s="24">
        <f t="shared" si="18"/>
        <v>0</v>
      </c>
      <c r="I451" s="24">
        <f t="shared" si="19"/>
        <v>0</v>
      </c>
      <c r="J451" s="46">
        <f t="shared" si="20"/>
        <v>0</v>
      </c>
    </row>
    <row r="452" spans="1:10" ht="126">
      <c r="A452" s="19">
        <v>448</v>
      </c>
      <c r="B452" s="20" t="s">
        <v>326</v>
      </c>
      <c r="C452" s="23" t="s">
        <v>327</v>
      </c>
      <c r="D452" s="21">
        <v>15</v>
      </c>
      <c r="E452" s="22" t="s">
        <v>77</v>
      </c>
      <c r="F452" s="32"/>
      <c r="G452" s="32"/>
      <c r="H452" s="24">
        <f t="shared" si="18"/>
        <v>0</v>
      </c>
      <c r="I452" s="24">
        <f t="shared" si="19"/>
        <v>0</v>
      </c>
      <c r="J452" s="46">
        <f t="shared" si="20"/>
        <v>0</v>
      </c>
    </row>
    <row r="453" spans="1:10" ht="63">
      <c r="A453" s="19">
        <v>449</v>
      </c>
      <c r="B453" s="20" t="s">
        <v>328</v>
      </c>
      <c r="C453" s="23" t="s">
        <v>329</v>
      </c>
      <c r="D453" s="21">
        <v>175</v>
      </c>
      <c r="E453" s="22" t="s">
        <v>77</v>
      </c>
      <c r="F453" s="32"/>
      <c r="G453" s="32"/>
      <c r="H453" s="24">
        <f t="shared" si="18"/>
        <v>0</v>
      </c>
      <c r="I453" s="24">
        <f t="shared" si="19"/>
        <v>0</v>
      </c>
      <c r="J453" s="46">
        <f t="shared" si="20"/>
        <v>0</v>
      </c>
    </row>
    <row r="454" spans="1:10" ht="47.25">
      <c r="A454" s="19">
        <v>450</v>
      </c>
      <c r="B454" s="20" t="s">
        <v>330</v>
      </c>
      <c r="C454" s="23" t="s">
        <v>331</v>
      </c>
      <c r="D454" s="21">
        <v>32</v>
      </c>
      <c r="E454" s="22" t="s">
        <v>77</v>
      </c>
      <c r="F454" s="32"/>
      <c r="G454" s="32"/>
      <c r="H454" s="24">
        <f t="shared" ref="H454:H508" si="21">G454*0.18</f>
        <v>0</v>
      </c>
      <c r="I454" s="24">
        <f t="shared" ref="I454:I508" si="22">G454*1.18</f>
        <v>0</v>
      </c>
      <c r="J454" s="46">
        <f t="shared" ref="J454:J508" si="23">I454*D454</f>
        <v>0</v>
      </c>
    </row>
    <row r="455" spans="1:10" ht="63">
      <c r="A455" s="19">
        <v>451</v>
      </c>
      <c r="B455" s="20" t="s">
        <v>332</v>
      </c>
      <c r="C455" s="23" t="s">
        <v>333</v>
      </c>
      <c r="D455" s="21">
        <v>10</v>
      </c>
      <c r="E455" s="22" t="s">
        <v>77</v>
      </c>
      <c r="F455" s="32"/>
      <c r="G455" s="32"/>
      <c r="H455" s="24">
        <f t="shared" si="21"/>
        <v>0</v>
      </c>
      <c r="I455" s="24">
        <f t="shared" si="22"/>
        <v>0</v>
      </c>
      <c r="J455" s="46">
        <f t="shared" si="23"/>
        <v>0</v>
      </c>
    </row>
    <row r="456" spans="1:10" ht="126">
      <c r="A456" s="19">
        <v>452</v>
      </c>
      <c r="B456" s="20" t="s">
        <v>334</v>
      </c>
      <c r="C456" s="20" t="s">
        <v>335</v>
      </c>
      <c r="D456" s="28">
        <v>10</v>
      </c>
      <c r="E456" s="20" t="s">
        <v>77</v>
      </c>
      <c r="F456" s="32"/>
      <c r="G456" s="32"/>
      <c r="H456" s="24">
        <f t="shared" si="21"/>
        <v>0</v>
      </c>
      <c r="I456" s="24">
        <f t="shared" si="22"/>
        <v>0</v>
      </c>
      <c r="J456" s="46">
        <f t="shared" si="23"/>
        <v>0</v>
      </c>
    </row>
    <row r="457" spans="1:10" ht="94.5">
      <c r="A457" s="19">
        <v>453</v>
      </c>
      <c r="B457" s="20" t="s">
        <v>336</v>
      </c>
      <c r="C457" s="20" t="s">
        <v>337</v>
      </c>
      <c r="D457" s="28">
        <v>10</v>
      </c>
      <c r="E457" s="20" t="s">
        <v>77</v>
      </c>
      <c r="F457" s="32"/>
      <c r="G457" s="32"/>
      <c r="H457" s="24">
        <f t="shared" si="21"/>
        <v>0</v>
      </c>
      <c r="I457" s="24">
        <f t="shared" si="22"/>
        <v>0</v>
      </c>
      <c r="J457" s="46">
        <f t="shared" si="23"/>
        <v>0</v>
      </c>
    </row>
    <row r="458" spans="1:10" ht="94.5">
      <c r="A458" s="19">
        <v>454</v>
      </c>
      <c r="B458" s="20" t="s">
        <v>338</v>
      </c>
      <c r="C458" s="23" t="s">
        <v>339</v>
      </c>
      <c r="D458" s="21">
        <v>4</v>
      </c>
      <c r="E458" s="22" t="s">
        <v>77</v>
      </c>
      <c r="F458" s="32"/>
      <c r="G458" s="32"/>
      <c r="H458" s="24">
        <f t="shared" si="21"/>
        <v>0</v>
      </c>
      <c r="I458" s="24">
        <f t="shared" si="22"/>
        <v>0</v>
      </c>
      <c r="J458" s="46">
        <f t="shared" si="23"/>
        <v>0</v>
      </c>
    </row>
    <row r="459" spans="1:10" ht="47.25">
      <c r="A459" s="19">
        <v>455</v>
      </c>
      <c r="B459" s="20" t="s">
        <v>340</v>
      </c>
      <c r="C459" s="23" t="s">
        <v>341</v>
      </c>
      <c r="D459" s="21">
        <v>4</v>
      </c>
      <c r="E459" s="22" t="s">
        <v>77</v>
      </c>
      <c r="F459" s="32"/>
      <c r="G459" s="32"/>
      <c r="H459" s="24">
        <f t="shared" si="21"/>
        <v>0</v>
      </c>
      <c r="I459" s="24">
        <f t="shared" si="22"/>
        <v>0</v>
      </c>
      <c r="J459" s="46">
        <f t="shared" si="23"/>
        <v>0</v>
      </c>
    </row>
    <row r="460" spans="1:10" ht="126">
      <c r="A460" s="19">
        <v>456</v>
      </c>
      <c r="B460" s="20" t="s">
        <v>342</v>
      </c>
      <c r="C460" s="23" t="s">
        <v>343</v>
      </c>
      <c r="D460" s="21">
        <v>4</v>
      </c>
      <c r="E460" s="22" t="s">
        <v>76</v>
      </c>
      <c r="F460" s="32"/>
      <c r="G460" s="32"/>
      <c r="H460" s="24">
        <f t="shared" si="21"/>
        <v>0</v>
      </c>
      <c r="I460" s="24">
        <f t="shared" si="22"/>
        <v>0</v>
      </c>
      <c r="J460" s="46">
        <f t="shared" si="23"/>
        <v>0</v>
      </c>
    </row>
    <row r="461" spans="1:10" ht="47.25">
      <c r="A461" s="19">
        <v>457</v>
      </c>
      <c r="B461" s="20" t="s">
        <v>344</v>
      </c>
      <c r="C461" s="23" t="s">
        <v>345</v>
      </c>
      <c r="D461" s="21">
        <v>4</v>
      </c>
      <c r="E461" s="22" t="s">
        <v>77</v>
      </c>
      <c r="F461" s="32"/>
      <c r="G461" s="32"/>
      <c r="H461" s="24">
        <f t="shared" si="21"/>
        <v>0</v>
      </c>
      <c r="I461" s="24">
        <f t="shared" si="22"/>
        <v>0</v>
      </c>
      <c r="J461" s="46">
        <f t="shared" si="23"/>
        <v>0</v>
      </c>
    </row>
    <row r="462" spans="1:10" ht="47.25">
      <c r="A462" s="19">
        <v>458</v>
      </c>
      <c r="B462" s="20" t="s">
        <v>346</v>
      </c>
      <c r="C462" s="23" t="s">
        <v>347</v>
      </c>
      <c r="D462" s="21">
        <v>44</v>
      </c>
      <c r="E462" s="22" t="s">
        <v>76</v>
      </c>
      <c r="F462" s="32"/>
      <c r="G462" s="32"/>
      <c r="H462" s="24">
        <f t="shared" si="21"/>
        <v>0</v>
      </c>
      <c r="I462" s="24">
        <f t="shared" si="22"/>
        <v>0</v>
      </c>
      <c r="J462" s="46">
        <f t="shared" si="23"/>
        <v>0</v>
      </c>
    </row>
    <row r="463" spans="1:10" ht="220.5">
      <c r="A463" s="19">
        <v>459</v>
      </c>
      <c r="B463" s="20" t="s">
        <v>348</v>
      </c>
      <c r="C463" s="23" t="s">
        <v>349</v>
      </c>
      <c r="D463" s="21">
        <v>8</v>
      </c>
      <c r="E463" s="22" t="s">
        <v>77</v>
      </c>
      <c r="F463" s="32"/>
      <c r="G463" s="32"/>
      <c r="H463" s="24">
        <f t="shared" si="21"/>
        <v>0</v>
      </c>
      <c r="I463" s="24">
        <f t="shared" si="22"/>
        <v>0</v>
      </c>
      <c r="J463" s="46">
        <f t="shared" si="23"/>
        <v>0</v>
      </c>
    </row>
    <row r="464" spans="1:10" ht="31.5">
      <c r="A464" s="19">
        <v>460</v>
      </c>
      <c r="B464" s="20" t="s">
        <v>350</v>
      </c>
      <c r="C464" s="23" t="s">
        <v>351</v>
      </c>
      <c r="D464" s="21">
        <v>20</v>
      </c>
      <c r="E464" s="22" t="s">
        <v>76</v>
      </c>
      <c r="F464" s="32"/>
      <c r="G464" s="32"/>
      <c r="H464" s="24">
        <f t="shared" si="21"/>
        <v>0</v>
      </c>
      <c r="I464" s="24">
        <f t="shared" si="22"/>
        <v>0</v>
      </c>
      <c r="J464" s="46">
        <f t="shared" si="23"/>
        <v>0</v>
      </c>
    </row>
    <row r="465" spans="1:10" ht="78.75">
      <c r="A465" s="19">
        <v>461</v>
      </c>
      <c r="B465" s="20" t="s">
        <v>352</v>
      </c>
      <c r="C465" s="23" t="s">
        <v>353</v>
      </c>
      <c r="D465" s="21">
        <v>20</v>
      </c>
      <c r="E465" s="22" t="s">
        <v>76</v>
      </c>
      <c r="F465" s="32"/>
      <c r="G465" s="32"/>
      <c r="H465" s="24">
        <f t="shared" si="21"/>
        <v>0</v>
      </c>
      <c r="I465" s="24">
        <f t="shared" si="22"/>
        <v>0</v>
      </c>
      <c r="J465" s="46">
        <f t="shared" si="23"/>
        <v>0</v>
      </c>
    </row>
    <row r="466" spans="1:10" ht="78.75">
      <c r="A466" s="19">
        <v>462</v>
      </c>
      <c r="B466" s="20" t="s">
        <v>354</v>
      </c>
      <c r="C466" s="23" t="s">
        <v>355</v>
      </c>
      <c r="D466" s="21">
        <v>5</v>
      </c>
      <c r="E466" s="22" t="s">
        <v>77</v>
      </c>
      <c r="F466" s="32"/>
      <c r="G466" s="32"/>
      <c r="H466" s="24">
        <f t="shared" si="21"/>
        <v>0</v>
      </c>
      <c r="I466" s="24">
        <f t="shared" si="22"/>
        <v>0</v>
      </c>
      <c r="J466" s="46">
        <f t="shared" si="23"/>
        <v>0</v>
      </c>
    </row>
    <row r="467" spans="1:10" ht="78.75">
      <c r="A467" s="19">
        <v>463</v>
      </c>
      <c r="B467" s="20" t="s">
        <v>356</v>
      </c>
      <c r="C467" s="20" t="s">
        <v>357</v>
      </c>
      <c r="D467" s="21">
        <v>9</v>
      </c>
      <c r="E467" s="21" t="s">
        <v>202</v>
      </c>
      <c r="F467" s="32"/>
      <c r="G467" s="32"/>
      <c r="H467" s="24">
        <f t="shared" si="21"/>
        <v>0</v>
      </c>
      <c r="I467" s="24">
        <f t="shared" si="22"/>
        <v>0</v>
      </c>
      <c r="J467" s="46">
        <f t="shared" si="23"/>
        <v>0</v>
      </c>
    </row>
    <row r="468" spans="1:10" ht="63">
      <c r="A468" s="19">
        <v>464</v>
      </c>
      <c r="B468" s="12" t="s">
        <v>894</v>
      </c>
      <c r="C468" s="20" t="s">
        <v>372</v>
      </c>
      <c r="D468" s="39">
        <v>1</v>
      </c>
      <c r="E468" s="39" t="s">
        <v>77</v>
      </c>
      <c r="F468" s="32"/>
      <c r="G468" s="32"/>
      <c r="H468" s="24">
        <f t="shared" si="21"/>
        <v>0</v>
      </c>
      <c r="I468" s="24">
        <f t="shared" si="22"/>
        <v>0</v>
      </c>
      <c r="J468" s="46">
        <f t="shared" si="23"/>
        <v>0</v>
      </c>
    </row>
    <row r="469" spans="1:10" ht="94.5">
      <c r="A469" s="19">
        <v>465</v>
      </c>
      <c r="B469" s="12" t="s">
        <v>895</v>
      </c>
      <c r="C469" s="20" t="s">
        <v>387</v>
      </c>
      <c r="D469" s="39">
        <v>1</v>
      </c>
      <c r="E469" s="39" t="s">
        <v>77</v>
      </c>
      <c r="F469" s="32"/>
      <c r="G469" s="32"/>
      <c r="H469" s="24">
        <f t="shared" si="21"/>
        <v>0</v>
      </c>
      <c r="I469" s="24">
        <f t="shared" si="22"/>
        <v>0</v>
      </c>
      <c r="J469" s="46">
        <f t="shared" si="23"/>
        <v>0</v>
      </c>
    </row>
    <row r="470" spans="1:10" ht="94.5">
      <c r="A470" s="19">
        <v>466</v>
      </c>
      <c r="B470" s="12" t="s">
        <v>896</v>
      </c>
      <c r="C470" s="20" t="s">
        <v>407</v>
      </c>
      <c r="D470" s="39">
        <v>1</v>
      </c>
      <c r="E470" s="39" t="s">
        <v>77</v>
      </c>
      <c r="F470" s="32"/>
      <c r="G470" s="32"/>
      <c r="H470" s="24">
        <f t="shared" si="21"/>
        <v>0</v>
      </c>
      <c r="I470" s="24">
        <f t="shared" si="22"/>
        <v>0</v>
      </c>
      <c r="J470" s="46">
        <f t="shared" si="23"/>
        <v>0</v>
      </c>
    </row>
    <row r="471" spans="1:10" ht="157.5">
      <c r="A471" s="19">
        <v>467</v>
      </c>
      <c r="B471" s="12" t="s">
        <v>897</v>
      </c>
      <c r="C471" s="20" t="s">
        <v>408</v>
      </c>
      <c r="D471" s="39">
        <v>1</v>
      </c>
      <c r="E471" s="39" t="s">
        <v>76</v>
      </c>
      <c r="F471" s="32"/>
      <c r="G471" s="32"/>
      <c r="H471" s="24">
        <f t="shared" si="21"/>
        <v>0</v>
      </c>
      <c r="I471" s="24">
        <f t="shared" si="22"/>
        <v>0</v>
      </c>
      <c r="J471" s="46">
        <f t="shared" si="23"/>
        <v>0</v>
      </c>
    </row>
    <row r="472" spans="1:10" ht="63">
      <c r="A472" s="19">
        <v>468</v>
      </c>
      <c r="B472" s="12" t="s">
        <v>898</v>
      </c>
      <c r="C472" s="20" t="s">
        <v>1052</v>
      </c>
      <c r="D472" s="39">
        <v>1</v>
      </c>
      <c r="E472" s="39" t="s">
        <v>77</v>
      </c>
      <c r="F472" s="32"/>
      <c r="G472" s="32"/>
      <c r="H472" s="24">
        <f t="shared" si="21"/>
        <v>0</v>
      </c>
      <c r="I472" s="24">
        <f t="shared" si="22"/>
        <v>0</v>
      </c>
      <c r="J472" s="46">
        <f t="shared" si="23"/>
        <v>0</v>
      </c>
    </row>
    <row r="473" spans="1:10" ht="31.5">
      <c r="A473" s="19">
        <v>469</v>
      </c>
      <c r="B473" s="12" t="s">
        <v>409</v>
      </c>
      <c r="C473" s="20" t="s">
        <v>409</v>
      </c>
      <c r="D473" s="39">
        <v>1</v>
      </c>
      <c r="E473" s="39" t="s">
        <v>76</v>
      </c>
      <c r="F473" s="32"/>
      <c r="G473" s="32"/>
      <c r="H473" s="24">
        <f t="shared" si="21"/>
        <v>0</v>
      </c>
      <c r="I473" s="24">
        <f t="shared" si="22"/>
        <v>0</v>
      </c>
      <c r="J473" s="46">
        <f t="shared" si="23"/>
        <v>0</v>
      </c>
    </row>
    <row r="474" spans="1:10" ht="63">
      <c r="A474" s="19">
        <v>470</v>
      </c>
      <c r="B474" s="12" t="s">
        <v>899</v>
      </c>
      <c r="C474" s="20" t="s">
        <v>1053</v>
      </c>
      <c r="D474" s="39">
        <v>1</v>
      </c>
      <c r="E474" s="39" t="s">
        <v>76</v>
      </c>
      <c r="F474" s="32"/>
      <c r="G474" s="32"/>
      <c r="H474" s="24">
        <f t="shared" si="21"/>
        <v>0</v>
      </c>
      <c r="I474" s="24">
        <f t="shared" si="22"/>
        <v>0</v>
      </c>
      <c r="J474" s="46">
        <f t="shared" si="23"/>
        <v>0</v>
      </c>
    </row>
    <row r="475" spans="1:10" ht="126">
      <c r="A475" s="19">
        <v>471</v>
      </c>
      <c r="B475" s="12" t="s">
        <v>983</v>
      </c>
      <c r="C475" s="11" t="s">
        <v>1054</v>
      </c>
      <c r="D475" s="24">
        <v>1</v>
      </c>
      <c r="E475" s="24" t="s">
        <v>76</v>
      </c>
      <c r="F475" s="32"/>
      <c r="G475" s="32"/>
      <c r="H475" s="24">
        <f t="shared" si="21"/>
        <v>0</v>
      </c>
      <c r="I475" s="24">
        <f t="shared" si="22"/>
        <v>0</v>
      </c>
      <c r="J475" s="46">
        <f t="shared" si="23"/>
        <v>0</v>
      </c>
    </row>
    <row r="476" spans="1:10" ht="126">
      <c r="A476" s="19">
        <v>472</v>
      </c>
      <c r="B476" s="12" t="s">
        <v>902</v>
      </c>
      <c r="C476" s="12" t="s">
        <v>903</v>
      </c>
      <c r="D476" s="24">
        <v>1</v>
      </c>
      <c r="E476" s="24" t="s">
        <v>904</v>
      </c>
      <c r="F476" s="32"/>
      <c r="G476" s="32"/>
      <c r="H476" s="24">
        <f t="shared" si="21"/>
        <v>0</v>
      </c>
      <c r="I476" s="24">
        <f t="shared" si="22"/>
        <v>0</v>
      </c>
      <c r="J476" s="46">
        <f t="shared" si="23"/>
        <v>0</v>
      </c>
    </row>
    <row r="477" spans="1:10" ht="126">
      <c r="A477" s="19">
        <v>473</v>
      </c>
      <c r="B477" s="20" t="s">
        <v>905</v>
      </c>
      <c r="C477" s="12" t="s">
        <v>906</v>
      </c>
      <c r="D477" s="24">
        <v>1</v>
      </c>
      <c r="E477" s="24" t="s">
        <v>15</v>
      </c>
      <c r="F477" s="32"/>
      <c r="G477" s="32"/>
      <c r="H477" s="24">
        <f t="shared" si="21"/>
        <v>0</v>
      </c>
      <c r="I477" s="24">
        <f t="shared" si="22"/>
        <v>0</v>
      </c>
      <c r="J477" s="46">
        <f t="shared" si="23"/>
        <v>0</v>
      </c>
    </row>
    <row r="478" spans="1:10" ht="189">
      <c r="A478" s="19">
        <v>474</v>
      </c>
      <c r="B478" s="20" t="s">
        <v>907</v>
      </c>
      <c r="C478" s="23" t="s">
        <v>908</v>
      </c>
      <c r="D478" s="21">
        <v>50</v>
      </c>
      <c r="E478" s="22" t="s">
        <v>15</v>
      </c>
      <c r="F478" s="32"/>
      <c r="G478" s="32"/>
      <c r="H478" s="24">
        <f t="shared" si="21"/>
        <v>0</v>
      </c>
      <c r="I478" s="24">
        <f t="shared" si="22"/>
        <v>0</v>
      </c>
      <c r="J478" s="46">
        <f t="shared" si="23"/>
        <v>0</v>
      </c>
    </row>
    <row r="479" spans="1:10" ht="141.75">
      <c r="A479" s="19">
        <v>475</v>
      </c>
      <c r="B479" s="20" t="s">
        <v>909</v>
      </c>
      <c r="C479" s="23" t="s">
        <v>910</v>
      </c>
      <c r="D479" s="24">
        <v>100</v>
      </c>
      <c r="E479" s="24" t="s">
        <v>77</v>
      </c>
      <c r="F479" s="32"/>
      <c r="G479" s="32"/>
      <c r="H479" s="24">
        <f t="shared" si="21"/>
        <v>0</v>
      </c>
      <c r="I479" s="24">
        <f t="shared" si="22"/>
        <v>0</v>
      </c>
      <c r="J479" s="46">
        <f t="shared" si="23"/>
        <v>0</v>
      </c>
    </row>
    <row r="480" spans="1:10" ht="47.25">
      <c r="A480" s="19">
        <v>476</v>
      </c>
      <c r="B480" s="12" t="s">
        <v>944</v>
      </c>
      <c r="C480" s="20" t="s">
        <v>961</v>
      </c>
      <c r="D480" s="39">
        <v>9</v>
      </c>
      <c r="E480" s="39" t="s">
        <v>76</v>
      </c>
      <c r="F480" s="32"/>
      <c r="G480" s="32"/>
      <c r="H480" s="24">
        <f t="shared" si="21"/>
        <v>0</v>
      </c>
      <c r="I480" s="24">
        <f t="shared" si="22"/>
        <v>0</v>
      </c>
      <c r="J480" s="46">
        <f t="shared" si="23"/>
        <v>0</v>
      </c>
    </row>
    <row r="481" spans="1:10" ht="189">
      <c r="A481" s="19">
        <v>477</v>
      </c>
      <c r="B481" s="12" t="s">
        <v>926</v>
      </c>
      <c r="C481" s="12" t="s">
        <v>976</v>
      </c>
      <c r="D481" s="39">
        <v>1</v>
      </c>
      <c r="E481" s="39" t="s">
        <v>77</v>
      </c>
      <c r="F481" s="32"/>
      <c r="G481" s="32"/>
      <c r="H481" s="24">
        <f t="shared" si="21"/>
        <v>0</v>
      </c>
      <c r="I481" s="24">
        <f t="shared" si="22"/>
        <v>0</v>
      </c>
      <c r="J481" s="46">
        <f t="shared" si="23"/>
        <v>0</v>
      </c>
    </row>
    <row r="482" spans="1:10" ht="171.6" customHeight="1">
      <c r="A482" s="19">
        <v>478</v>
      </c>
      <c r="B482" s="12" t="s">
        <v>927</v>
      </c>
      <c r="C482" s="20" t="s">
        <v>975</v>
      </c>
      <c r="D482" s="39">
        <v>1</v>
      </c>
      <c r="E482" s="39" t="s">
        <v>77</v>
      </c>
      <c r="F482" s="32"/>
      <c r="G482" s="32"/>
      <c r="H482" s="24">
        <f t="shared" si="21"/>
        <v>0</v>
      </c>
      <c r="I482" s="24">
        <f t="shared" si="22"/>
        <v>0</v>
      </c>
      <c r="J482" s="46">
        <f t="shared" si="23"/>
        <v>0</v>
      </c>
    </row>
    <row r="483" spans="1:10" ht="63">
      <c r="A483" s="19">
        <v>479</v>
      </c>
      <c r="B483" s="12" t="s">
        <v>928</v>
      </c>
      <c r="C483" s="20" t="s">
        <v>962</v>
      </c>
      <c r="D483" s="39">
        <v>1</v>
      </c>
      <c r="E483" s="39" t="s">
        <v>5</v>
      </c>
      <c r="F483" s="32"/>
      <c r="G483" s="32"/>
      <c r="H483" s="24">
        <f t="shared" si="21"/>
        <v>0</v>
      </c>
      <c r="I483" s="24">
        <f t="shared" si="22"/>
        <v>0</v>
      </c>
      <c r="J483" s="46">
        <f t="shared" si="23"/>
        <v>0</v>
      </c>
    </row>
    <row r="484" spans="1:10" ht="47.25">
      <c r="A484" s="19">
        <v>480</v>
      </c>
      <c r="B484" s="12" t="s">
        <v>929</v>
      </c>
      <c r="C484" s="23" t="s">
        <v>963</v>
      </c>
      <c r="D484" s="39">
        <v>2</v>
      </c>
      <c r="E484" s="39" t="s">
        <v>964</v>
      </c>
      <c r="F484" s="32"/>
      <c r="G484" s="32"/>
      <c r="H484" s="24">
        <f t="shared" si="21"/>
        <v>0</v>
      </c>
      <c r="I484" s="24">
        <f t="shared" si="22"/>
        <v>0</v>
      </c>
      <c r="J484" s="46">
        <f t="shared" si="23"/>
        <v>0</v>
      </c>
    </row>
    <row r="485" spans="1:10" ht="47.25">
      <c r="A485" s="19">
        <v>481</v>
      </c>
      <c r="B485" s="12" t="s">
        <v>930</v>
      </c>
      <c r="C485" s="23" t="s">
        <v>965</v>
      </c>
      <c r="D485" s="39">
        <v>1</v>
      </c>
      <c r="E485" s="39" t="s">
        <v>77</v>
      </c>
      <c r="F485" s="32"/>
      <c r="G485" s="32"/>
      <c r="H485" s="24">
        <f t="shared" si="21"/>
        <v>0</v>
      </c>
      <c r="I485" s="24">
        <f t="shared" si="22"/>
        <v>0</v>
      </c>
      <c r="J485" s="46">
        <f t="shared" si="23"/>
        <v>0</v>
      </c>
    </row>
    <row r="486" spans="1:10" ht="47.25">
      <c r="A486" s="19">
        <v>482</v>
      </c>
      <c r="B486" s="12" t="s">
        <v>931</v>
      </c>
      <c r="C486" s="23" t="s">
        <v>966</v>
      </c>
      <c r="D486" s="39">
        <v>1</v>
      </c>
      <c r="E486" s="39" t="s">
        <v>77</v>
      </c>
      <c r="F486" s="32"/>
      <c r="G486" s="32"/>
      <c r="H486" s="24">
        <f t="shared" si="21"/>
        <v>0</v>
      </c>
      <c r="I486" s="24">
        <f t="shared" si="22"/>
        <v>0</v>
      </c>
      <c r="J486" s="46">
        <f t="shared" si="23"/>
        <v>0</v>
      </c>
    </row>
    <row r="487" spans="1:10" ht="220.5">
      <c r="A487" s="19">
        <v>483</v>
      </c>
      <c r="B487" s="12" t="s">
        <v>932</v>
      </c>
      <c r="C487" s="11" t="s">
        <v>1055</v>
      </c>
      <c r="D487" s="39">
        <v>1</v>
      </c>
      <c r="E487" s="39" t="s">
        <v>15</v>
      </c>
      <c r="F487" s="32"/>
      <c r="G487" s="32"/>
      <c r="H487" s="24">
        <f t="shared" si="21"/>
        <v>0</v>
      </c>
      <c r="I487" s="24">
        <f t="shared" si="22"/>
        <v>0</v>
      </c>
      <c r="J487" s="46">
        <f t="shared" si="23"/>
        <v>0</v>
      </c>
    </row>
    <row r="488" spans="1:10" ht="126">
      <c r="A488" s="19">
        <v>484</v>
      </c>
      <c r="B488" s="12" t="s">
        <v>933</v>
      </c>
      <c r="C488" s="12" t="s">
        <v>960</v>
      </c>
      <c r="D488" s="39">
        <v>1</v>
      </c>
      <c r="E488" s="24" t="s">
        <v>746</v>
      </c>
      <c r="F488" s="32"/>
      <c r="G488" s="32"/>
      <c r="H488" s="24">
        <f t="shared" si="21"/>
        <v>0</v>
      </c>
      <c r="I488" s="24">
        <f t="shared" si="22"/>
        <v>0</v>
      </c>
      <c r="J488" s="46">
        <f t="shared" si="23"/>
        <v>0</v>
      </c>
    </row>
    <row r="489" spans="1:10" ht="15.75">
      <c r="A489" s="19">
        <v>485</v>
      </c>
      <c r="B489" s="12" t="s">
        <v>945</v>
      </c>
      <c r="C489" s="12" t="s">
        <v>934</v>
      </c>
      <c r="D489" s="39">
        <v>1</v>
      </c>
      <c r="E489" s="39" t="s">
        <v>77</v>
      </c>
      <c r="F489" s="32"/>
      <c r="G489" s="32"/>
      <c r="H489" s="24">
        <f t="shared" si="21"/>
        <v>0</v>
      </c>
      <c r="I489" s="24">
        <f t="shared" si="22"/>
        <v>0</v>
      </c>
      <c r="J489" s="46">
        <f t="shared" si="23"/>
        <v>0</v>
      </c>
    </row>
    <row r="490" spans="1:10" ht="15.75">
      <c r="A490" s="19">
        <v>486</v>
      </c>
      <c r="B490" s="12" t="s">
        <v>946</v>
      </c>
      <c r="C490" s="12" t="s">
        <v>935</v>
      </c>
      <c r="D490" s="39">
        <v>1</v>
      </c>
      <c r="E490" s="39" t="s">
        <v>77</v>
      </c>
      <c r="F490" s="32"/>
      <c r="G490" s="32"/>
      <c r="H490" s="24">
        <f t="shared" si="21"/>
        <v>0</v>
      </c>
      <c r="I490" s="24">
        <f t="shared" si="22"/>
        <v>0</v>
      </c>
      <c r="J490" s="46">
        <f t="shared" si="23"/>
        <v>0</v>
      </c>
    </row>
    <row r="491" spans="1:10" ht="15.75">
      <c r="A491" s="19">
        <v>487</v>
      </c>
      <c r="B491" s="12" t="s">
        <v>947</v>
      </c>
      <c r="C491" s="20" t="s">
        <v>969</v>
      </c>
      <c r="D491" s="39">
        <v>1</v>
      </c>
      <c r="E491" s="39" t="s">
        <v>77</v>
      </c>
      <c r="F491" s="32"/>
      <c r="G491" s="32"/>
      <c r="H491" s="24">
        <f t="shared" si="21"/>
        <v>0</v>
      </c>
      <c r="I491" s="24">
        <f t="shared" si="22"/>
        <v>0</v>
      </c>
      <c r="J491" s="46">
        <f t="shared" si="23"/>
        <v>0</v>
      </c>
    </row>
    <row r="492" spans="1:10" ht="173.25">
      <c r="A492" s="19">
        <v>488</v>
      </c>
      <c r="B492" s="12" t="s">
        <v>936</v>
      </c>
      <c r="C492" s="12" t="s">
        <v>959</v>
      </c>
      <c r="D492" s="39">
        <v>1</v>
      </c>
      <c r="E492" s="39" t="s">
        <v>15</v>
      </c>
      <c r="F492" s="32"/>
      <c r="G492" s="32"/>
      <c r="H492" s="24">
        <f t="shared" si="21"/>
        <v>0</v>
      </c>
      <c r="I492" s="24">
        <f t="shared" si="22"/>
        <v>0</v>
      </c>
      <c r="J492" s="46">
        <f t="shared" si="23"/>
        <v>0</v>
      </c>
    </row>
    <row r="493" spans="1:10" ht="173.25">
      <c r="A493" s="19">
        <v>489</v>
      </c>
      <c r="B493" s="12" t="s">
        <v>937</v>
      </c>
      <c r="C493" s="12" t="s">
        <v>958</v>
      </c>
      <c r="D493" s="39">
        <v>1</v>
      </c>
      <c r="E493" s="39" t="s">
        <v>15</v>
      </c>
      <c r="F493" s="32"/>
      <c r="G493" s="32"/>
      <c r="H493" s="24">
        <f t="shared" si="21"/>
        <v>0</v>
      </c>
      <c r="I493" s="24">
        <f t="shared" si="22"/>
        <v>0</v>
      </c>
      <c r="J493" s="46">
        <f t="shared" si="23"/>
        <v>0</v>
      </c>
    </row>
    <row r="494" spans="1:10" ht="15.75">
      <c r="A494" s="19">
        <v>490</v>
      </c>
      <c r="B494" s="12" t="s">
        <v>938</v>
      </c>
      <c r="C494" s="20" t="s">
        <v>967</v>
      </c>
      <c r="D494" s="39">
        <v>1</v>
      </c>
      <c r="E494" s="39" t="s">
        <v>77</v>
      </c>
      <c r="F494" s="32"/>
      <c r="G494" s="32"/>
      <c r="H494" s="24">
        <f t="shared" si="21"/>
        <v>0</v>
      </c>
      <c r="I494" s="24">
        <f t="shared" si="22"/>
        <v>0</v>
      </c>
      <c r="J494" s="46">
        <f t="shared" si="23"/>
        <v>0</v>
      </c>
    </row>
    <row r="495" spans="1:10" ht="15.75">
      <c r="A495" s="19">
        <v>491</v>
      </c>
      <c r="B495" s="12" t="s">
        <v>939</v>
      </c>
      <c r="C495" s="20" t="s">
        <v>968</v>
      </c>
      <c r="D495" s="39">
        <v>1</v>
      </c>
      <c r="E495" s="39" t="s">
        <v>77</v>
      </c>
      <c r="F495" s="32"/>
      <c r="G495" s="32"/>
      <c r="H495" s="24">
        <f t="shared" si="21"/>
        <v>0</v>
      </c>
      <c r="I495" s="24">
        <f t="shared" si="22"/>
        <v>0</v>
      </c>
      <c r="J495" s="46">
        <f t="shared" si="23"/>
        <v>0</v>
      </c>
    </row>
    <row r="496" spans="1:10" ht="110.25">
      <c r="A496" s="19">
        <v>492</v>
      </c>
      <c r="B496" s="12" t="s">
        <v>977</v>
      </c>
      <c r="C496" s="20" t="s">
        <v>475</v>
      </c>
      <c r="D496" s="39">
        <v>1</v>
      </c>
      <c r="E496" s="39" t="s">
        <v>76</v>
      </c>
      <c r="F496" s="32"/>
      <c r="G496" s="32"/>
      <c r="H496" s="24">
        <f t="shared" si="21"/>
        <v>0</v>
      </c>
      <c r="I496" s="24">
        <f t="shared" si="22"/>
        <v>0</v>
      </c>
      <c r="J496" s="46">
        <f t="shared" si="23"/>
        <v>0</v>
      </c>
    </row>
    <row r="497" spans="1:10" ht="110.25">
      <c r="A497" s="19">
        <v>493</v>
      </c>
      <c r="B497" s="12" t="s">
        <v>978</v>
      </c>
      <c r="C497" s="20" t="s">
        <v>475</v>
      </c>
      <c r="D497" s="39">
        <v>1</v>
      </c>
      <c r="E497" s="39" t="s">
        <v>76</v>
      </c>
      <c r="F497" s="32"/>
      <c r="G497" s="32"/>
      <c r="H497" s="24">
        <f t="shared" si="21"/>
        <v>0</v>
      </c>
      <c r="I497" s="24">
        <f t="shared" si="22"/>
        <v>0</v>
      </c>
      <c r="J497" s="46">
        <f t="shared" si="23"/>
        <v>0</v>
      </c>
    </row>
    <row r="498" spans="1:10" ht="283.5">
      <c r="A498" s="19">
        <v>494</v>
      </c>
      <c r="B498" s="12" t="s">
        <v>940</v>
      </c>
      <c r="C498" s="20" t="s">
        <v>970</v>
      </c>
      <c r="D498" s="39">
        <v>1</v>
      </c>
      <c r="E498" s="39" t="s">
        <v>76</v>
      </c>
      <c r="F498" s="32"/>
      <c r="G498" s="32"/>
      <c r="H498" s="24">
        <f t="shared" si="21"/>
        <v>0</v>
      </c>
      <c r="I498" s="24">
        <f t="shared" si="22"/>
        <v>0</v>
      </c>
      <c r="J498" s="46">
        <f t="shared" si="23"/>
        <v>0</v>
      </c>
    </row>
    <row r="499" spans="1:10" ht="267.75">
      <c r="A499" s="19">
        <v>495</v>
      </c>
      <c r="B499" s="12" t="s">
        <v>941</v>
      </c>
      <c r="C499" s="20" t="s">
        <v>955</v>
      </c>
      <c r="D499" s="39">
        <v>1</v>
      </c>
      <c r="E499" s="39" t="s">
        <v>77</v>
      </c>
      <c r="F499" s="32"/>
      <c r="G499" s="32"/>
      <c r="H499" s="24">
        <f t="shared" si="21"/>
        <v>0</v>
      </c>
      <c r="I499" s="24">
        <f t="shared" si="22"/>
        <v>0</v>
      </c>
      <c r="J499" s="46">
        <f t="shared" si="23"/>
        <v>0</v>
      </c>
    </row>
    <row r="500" spans="1:10" ht="267.75">
      <c r="A500" s="19">
        <v>496</v>
      </c>
      <c r="B500" s="12" t="s">
        <v>942</v>
      </c>
      <c r="C500" s="20" t="s">
        <v>956</v>
      </c>
      <c r="D500" s="39">
        <v>1</v>
      </c>
      <c r="E500" s="39" t="s">
        <v>77</v>
      </c>
      <c r="F500" s="32"/>
      <c r="G500" s="32"/>
      <c r="H500" s="24">
        <f t="shared" si="21"/>
        <v>0</v>
      </c>
      <c r="I500" s="24">
        <f t="shared" si="22"/>
        <v>0</v>
      </c>
      <c r="J500" s="46">
        <f t="shared" si="23"/>
        <v>0</v>
      </c>
    </row>
    <row r="501" spans="1:10" ht="267.75">
      <c r="A501" s="19">
        <v>497</v>
      </c>
      <c r="B501" s="12" t="s">
        <v>943</v>
      </c>
      <c r="C501" s="20" t="s">
        <v>957</v>
      </c>
      <c r="D501" s="39">
        <v>1</v>
      </c>
      <c r="E501" s="39" t="s">
        <v>77</v>
      </c>
      <c r="F501" s="32"/>
      <c r="G501" s="32"/>
      <c r="H501" s="24">
        <f t="shared" si="21"/>
        <v>0</v>
      </c>
      <c r="I501" s="24">
        <f t="shared" si="22"/>
        <v>0</v>
      </c>
      <c r="J501" s="46">
        <f t="shared" si="23"/>
        <v>0</v>
      </c>
    </row>
    <row r="502" spans="1:10" ht="330.75">
      <c r="A502" s="19">
        <v>498</v>
      </c>
      <c r="B502" s="24" t="s">
        <v>948</v>
      </c>
      <c r="C502" s="12" t="s">
        <v>951</v>
      </c>
      <c r="D502" s="39">
        <v>1</v>
      </c>
      <c r="E502" s="24" t="s">
        <v>76</v>
      </c>
      <c r="F502" s="32"/>
      <c r="G502" s="32"/>
      <c r="H502" s="24">
        <f t="shared" si="21"/>
        <v>0</v>
      </c>
      <c r="I502" s="24">
        <f t="shared" si="22"/>
        <v>0</v>
      </c>
      <c r="J502" s="46">
        <f t="shared" si="23"/>
        <v>0</v>
      </c>
    </row>
    <row r="503" spans="1:10" ht="110.25">
      <c r="A503" s="19">
        <v>499</v>
      </c>
      <c r="B503" s="24" t="s">
        <v>949</v>
      </c>
      <c r="C503" s="12" t="s">
        <v>952</v>
      </c>
      <c r="D503" s="39">
        <v>1</v>
      </c>
      <c r="E503" s="24" t="s">
        <v>412</v>
      </c>
      <c r="F503" s="32"/>
      <c r="G503" s="32"/>
      <c r="H503" s="24">
        <f t="shared" si="21"/>
        <v>0</v>
      </c>
      <c r="I503" s="24">
        <f t="shared" si="22"/>
        <v>0</v>
      </c>
      <c r="J503" s="46">
        <f t="shared" si="23"/>
        <v>0</v>
      </c>
    </row>
    <row r="504" spans="1:10" ht="189">
      <c r="A504" s="19">
        <v>500</v>
      </c>
      <c r="B504" s="24" t="s">
        <v>950</v>
      </c>
      <c r="C504" s="12" t="s">
        <v>953</v>
      </c>
      <c r="D504" s="39">
        <v>1</v>
      </c>
      <c r="E504" s="24" t="s">
        <v>954</v>
      </c>
      <c r="F504" s="32"/>
      <c r="G504" s="32"/>
      <c r="H504" s="24">
        <f t="shared" si="21"/>
        <v>0</v>
      </c>
      <c r="I504" s="24">
        <f t="shared" si="22"/>
        <v>0</v>
      </c>
      <c r="J504" s="46">
        <f t="shared" si="23"/>
        <v>0</v>
      </c>
    </row>
    <row r="505" spans="1:10" ht="157.5">
      <c r="A505" s="19">
        <v>501</v>
      </c>
      <c r="B505" s="20" t="s">
        <v>980</v>
      </c>
      <c r="C505" s="12" t="s">
        <v>981</v>
      </c>
      <c r="D505" s="39">
        <v>1</v>
      </c>
      <c r="E505" s="24" t="s">
        <v>77</v>
      </c>
      <c r="F505" s="32"/>
      <c r="G505" s="32"/>
      <c r="H505" s="24">
        <f t="shared" si="21"/>
        <v>0</v>
      </c>
      <c r="I505" s="24">
        <f t="shared" si="22"/>
        <v>0</v>
      </c>
      <c r="J505" s="46">
        <f t="shared" si="23"/>
        <v>0</v>
      </c>
    </row>
    <row r="506" spans="1:10" ht="173.25">
      <c r="A506" s="19">
        <v>502</v>
      </c>
      <c r="B506" s="20" t="s">
        <v>979</v>
      </c>
      <c r="C506" s="12" t="s">
        <v>982</v>
      </c>
      <c r="D506" s="39">
        <v>1</v>
      </c>
      <c r="E506" s="24" t="s">
        <v>77</v>
      </c>
      <c r="F506" s="32"/>
      <c r="G506" s="32"/>
      <c r="H506" s="24">
        <f t="shared" si="21"/>
        <v>0</v>
      </c>
      <c r="I506" s="24">
        <f t="shared" si="22"/>
        <v>0</v>
      </c>
      <c r="J506" s="46">
        <f t="shared" si="23"/>
        <v>0</v>
      </c>
    </row>
    <row r="507" spans="1:10" ht="204.75">
      <c r="A507" s="19">
        <v>503</v>
      </c>
      <c r="B507" s="20" t="s">
        <v>971</v>
      </c>
      <c r="C507" s="12" t="s">
        <v>972</v>
      </c>
      <c r="D507" s="39">
        <v>1</v>
      </c>
      <c r="E507" s="24" t="s">
        <v>77</v>
      </c>
      <c r="F507" s="32"/>
      <c r="G507" s="32"/>
      <c r="H507" s="24">
        <f t="shared" si="21"/>
        <v>0</v>
      </c>
      <c r="I507" s="24">
        <f t="shared" si="22"/>
        <v>0</v>
      </c>
      <c r="J507" s="46">
        <f t="shared" si="23"/>
        <v>0</v>
      </c>
    </row>
    <row r="508" spans="1:10" ht="110.25">
      <c r="A508" s="29">
        <v>504</v>
      </c>
      <c r="B508" s="42" t="s">
        <v>973</v>
      </c>
      <c r="C508" s="13" t="s">
        <v>974</v>
      </c>
      <c r="D508" s="43">
        <v>1</v>
      </c>
      <c r="E508" s="35" t="s">
        <v>77</v>
      </c>
      <c r="F508" s="33"/>
      <c r="G508" s="33"/>
      <c r="H508" s="35">
        <f t="shared" si="21"/>
        <v>0</v>
      </c>
      <c r="I508" s="35">
        <f t="shared" si="22"/>
        <v>0</v>
      </c>
      <c r="J508" s="47">
        <f t="shared" si="23"/>
        <v>0</v>
      </c>
    </row>
    <row r="509" spans="1:10" ht="252">
      <c r="A509" s="22">
        <v>505</v>
      </c>
      <c r="B509" s="20" t="s">
        <v>992</v>
      </c>
      <c r="C509" s="20" t="s">
        <v>993</v>
      </c>
      <c r="D509" s="39">
        <v>1</v>
      </c>
      <c r="E509" s="24" t="s">
        <v>15</v>
      </c>
      <c r="F509" s="32"/>
      <c r="G509" s="33"/>
      <c r="H509" s="35">
        <f t="shared" ref="H509:H520" si="24">G509*0.18</f>
        <v>0</v>
      </c>
      <c r="I509" s="35">
        <f t="shared" ref="I509:I520" si="25">G509*1.18</f>
        <v>0</v>
      </c>
      <c r="J509" s="47">
        <f t="shared" ref="J509:J520" si="26">I509*D509</f>
        <v>0</v>
      </c>
    </row>
    <row r="510" spans="1:10" ht="220.5">
      <c r="A510" s="22">
        <v>506</v>
      </c>
      <c r="B510" s="20" t="s">
        <v>994</v>
      </c>
      <c r="C510" s="20" t="s">
        <v>995</v>
      </c>
      <c r="D510" s="39">
        <v>1</v>
      </c>
      <c r="E510" s="24" t="s">
        <v>76</v>
      </c>
      <c r="F510" s="32"/>
      <c r="G510" s="33"/>
      <c r="H510" s="35">
        <f t="shared" si="24"/>
        <v>0</v>
      </c>
      <c r="I510" s="35">
        <f t="shared" si="25"/>
        <v>0</v>
      </c>
      <c r="J510" s="47">
        <f t="shared" si="26"/>
        <v>0</v>
      </c>
    </row>
    <row r="511" spans="1:10" ht="220.5">
      <c r="A511" s="22">
        <v>507</v>
      </c>
      <c r="B511" s="20" t="s">
        <v>996</v>
      </c>
      <c r="C511" s="20" t="s">
        <v>997</v>
      </c>
      <c r="D511" s="39">
        <v>1</v>
      </c>
      <c r="E511" s="24" t="s">
        <v>76</v>
      </c>
      <c r="F511" s="32"/>
      <c r="G511" s="33"/>
      <c r="H511" s="35">
        <f t="shared" si="24"/>
        <v>0</v>
      </c>
      <c r="I511" s="35">
        <f t="shared" si="25"/>
        <v>0</v>
      </c>
      <c r="J511" s="47">
        <f t="shared" si="26"/>
        <v>0</v>
      </c>
    </row>
    <row r="512" spans="1:10" ht="220.5">
      <c r="A512" s="22">
        <v>508</v>
      </c>
      <c r="B512" s="20" t="s">
        <v>998</v>
      </c>
      <c r="C512" s="20" t="s">
        <v>999</v>
      </c>
      <c r="D512" s="39">
        <v>1</v>
      </c>
      <c r="E512" s="24" t="s">
        <v>76</v>
      </c>
      <c r="F512" s="32"/>
      <c r="G512" s="33"/>
      <c r="H512" s="35">
        <f t="shared" si="24"/>
        <v>0</v>
      </c>
      <c r="I512" s="35">
        <f t="shared" si="25"/>
        <v>0</v>
      </c>
      <c r="J512" s="47">
        <f t="shared" si="26"/>
        <v>0</v>
      </c>
    </row>
    <row r="513" spans="1:10" ht="220.5">
      <c r="A513" s="22">
        <v>509</v>
      </c>
      <c r="B513" s="20" t="s">
        <v>1000</v>
      </c>
      <c r="C513" s="20" t="s">
        <v>1001</v>
      </c>
      <c r="D513" s="39">
        <v>1</v>
      </c>
      <c r="E513" s="24" t="s">
        <v>76</v>
      </c>
      <c r="F513" s="32"/>
      <c r="G513" s="33"/>
      <c r="H513" s="35">
        <f t="shared" si="24"/>
        <v>0</v>
      </c>
      <c r="I513" s="35">
        <f t="shared" si="25"/>
        <v>0</v>
      </c>
      <c r="J513" s="47">
        <f t="shared" si="26"/>
        <v>0</v>
      </c>
    </row>
    <row r="514" spans="1:10" ht="220.5">
      <c r="A514" s="22">
        <v>510</v>
      </c>
      <c r="B514" s="20" t="s">
        <v>1002</v>
      </c>
      <c r="C514" s="20" t="s">
        <v>1003</v>
      </c>
      <c r="D514" s="39">
        <v>1</v>
      </c>
      <c r="E514" s="24" t="s">
        <v>76</v>
      </c>
      <c r="F514" s="32"/>
      <c r="G514" s="33"/>
      <c r="H514" s="35">
        <f t="shared" si="24"/>
        <v>0</v>
      </c>
      <c r="I514" s="35">
        <f t="shared" si="25"/>
        <v>0</v>
      </c>
      <c r="J514" s="47">
        <f t="shared" si="26"/>
        <v>0</v>
      </c>
    </row>
    <row r="515" spans="1:10" ht="220.5">
      <c r="A515" s="22">
        <v>511</v>
      </c>
      <c r="B515" s="20" t="s">
        <v>1004</v>
      </c>
      <c r="C515" s="20" t="s">
        <v>1005</v>
      </c>
      <c r="D515" s="39">
        <v>1</v>
      </c>
      <c r="E515" s="24" t="s">
        <v>76</v>
      </c>
      <c r="F515" s="32"/>
      <c r="G515" s="33"/>
      <c r="H515" s="35">
        <f t="shared" si="24"/>
        <v>0</v>
      </c>
      <c r="I515" s="35">
        <f t="shared" si="25"/>
        <v>0</v>
      </c>
      <c r="J515" s="47">
        <f t="shared" si="26"/>
        <v>0</v>
      </c>
    </row>
    <row r="516" spans="1:10" ht="283.5">
      <c r="A516" s="22">
        <v>512</v>
      </c>
      <c r="B516" s="22" t="s">
        <v>1006</v>
      </c>
      <c r="C516" s="44" t="s">
        <v>1010</v>
      </c>
      <c r="D516" s="39">
        <v>1</v>
      </c>
      <c r="E516" s="24" t="s">
        <v>76</v>
      </c>
      <c r="F516" s="32"/>
      <c r="G516" s="33"/>
      <c r="H516" s="35">
        <f t="shared" si="24"/>
        <v>0</v>
      </c>
      <c r="I516" s="35">
        <f t="shared" si="25"/>
        <v>0</v>
      </c>
      <c r="J516" s="47">
        <f t="shared" si="26"/>
        <v>0</v>
      </c>
    </row>
    <row r="517" spans="1:10" ht="283.5">
      <c r="A517" s="22">
        <v>513</v>
      </c>
      <c r="B517" s="22" t="s">
        <v>1007</v>
      </c>
      <c r="C517" s="44" t="s">
        <v>1011</v>
      </c>
      <c r="D517" s="39">
        <v>1</v>
      </c>
      <c r="E517" s="24" t="s">
        <v>76</v>
      </c>
      <c r="F517" s="32"/>
      <c r="G517" s="33"/>
      <c r="H517" s="35">
        <f t="shared" si="24"/>
        <v>0</v>
      </c>
      <c r="I517" s="35">
        <f t="shared" si="25"/>
        <v>0</v>
      </c>
      <c r="J517" s="47">
        <f t="shared" si="26"/>
        <v>0</v>
      </c>
    </row>
    <row r="518" spans="1:10" ht="283.5">
      <c r="A518" s="22">
        <v>514</v>
      </c>
      <c r="B518" s="22" t="s">
        <v>1008</v>
      </c>
      <c r="C518" s="44" t="s">
        <v>1012</v>
      </c>
      <c r="D518" s="39">
        <v>1</v>
      </c>
      <c r="E518" s="24" t="s">
        <v>76</v>
      </c>
      <c r="F518" s="32"/>
      <c r="G518" s="33"/>
      <c r="H518" s="35">
        <f t="shared" si="24"/>
        <v>0</v>
      </c>
      <c r="I518" s="35">
        <f t="shared" si="25"/>
        <v>0</v>
      </c>
      <c r="J518" s="47">
        <f t="shared" si="26"/>
        <v>0</v>
      </c>
    </row>
    <row r="519" spans="1:10" ht="283.5">
      <c r="A519" s="22">
        <v>515</v>
      </c>
      <c r="B519" s="22" t="s">
        <v>1009</v>
      </c>
      <c r="C519" s="44" t="s">
        <v>1013</v>
      </c>
      <c r="D519" s="39">
        <v>1</v>
      </c>
      <c r="E519" s="24" t="s">
        <v>76</v>
      </c>
      <c r="F519" s="32"/>
      <c r="G519" s="33"/>
      <c r="H519" s="35">
        <f t="shared" si="24"/>
        <v>0</v>
      </c>
      <c r="I519" s="35">
        <f t="shared" si="25"/>
        <v>0</v>
      </c>
      <c r="J519" s="47">
        <f t="shared" si="26"/>
        <v>0</v>
      </c>
    </row>
    <row r="520" spans="1:10" ht="15.75">
      <c r="A520" s="10" t="s">
        <v>1056</v>
      </c>
      <c r="G520" s="14"/>
      <c r="H520" s="36"/>
      <c r="I520" s="36"/>
      <c r="J520" s="48">
        <f>SUM(J5:J519)</f>
        <v>0</v>
      </c>
    </row>
  </sheetData>
  <sheetProtection algorithmName="SHA-512" hashValue="+fd0MxjfNkgbxrXJ6+QXPB7jQ8PLL0O5Ts13JTDx+4J6K79Y0vqCgyFqP6lS9lPOdDwx9hZ0zQdXzSF5c//TiQ==" saltValue="kCi+Offyl9UTb2wXMOFGdA=="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57ef0fb3-c539-424b-8ae0-d611c88188f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23CBB8CF24FB94895196FCC9BBF6D64" ma:contentTypeVersion="10" ma:contentTypeDescription="Create a new document." ma:contentTypeScope="" ma:versionID="89293628b7cafd48cef895d8e164e01f">
  <xsd:schema xmlns:xsd="http://www.w3.org/2001/XMLSchema" xmlns:xs="http://www.w3.org/2001/XMLSchema" xmlns:p="http://schemas.microsoft.com/office/2006/metadata/properties" xmlns:ns3="57ef0fb3-c539-424b-8ae0-d611c88188f4" targetNamespace="http://schemas.microsoft.com/office/2006/metadata/properties" ma:root="true" ma:fieldsID="eb540120371894e4ce7684cac4838a6a" ns3:_="">
    <xsd:import namespace="57ef0fb3-c539-424b-8ae0-d611c88188f4"/>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SystemTags" minOccurs="0"/>
                <xsd:element ref="ns3:MediaServiceOCR" minOccurs="0"/>
                <xsd:element ref="ns3:MediaServiceGenerationTime" minOccurs="0"/>
                <xsd:element ref="ns3:MediaServiceEventHashCode" minOccurs="0"/>
                <xsd:element ref="ns3:_activity"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ef0fb3-c539-424b-8ae0-d611c88188f4"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SystemTags" ma:index="12" nillable="true" ma:displayName="MediaServiceSystemTags" ma:hidden="true" ma:internalName="MediaServiceSystemTags"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activity" ma:index="16" nillable="true" ma:displayName="_activity" ma:hidden="true" ma:internalName="_activity">
      <xsd:simpleType>
        <xsd:restriction base="dms:Note"/>
      </xsd:simpleType>
    </xsd:element>
    <xsd:element name="MediaServiceLocation" ma:index="17"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821BA9-E2DA-469E-B338-4EF69F590A36}">
  <ds:schemaRefs>
    <ds:schemaRef ds:uri="57ef0fb3-c539-424b-8ae0-d611c88188f4"/>
    <ds:schemaRef ds:uri="http://schemas.microsoft.com/office/2006/documentManagement/types"/>
    <ds:schemaRef ds:uri="http://purl.org/dc/dcmitype/"/>
    <ds:schemaRef ds:uri="http://schemas.microsoft.com/office/infopath/2007/PartnerControls"/>
    <ds:schemaRef ds:uri="http://purl.org/dc/terms/"/>
    <ds:schemaRef ds:uri="http://purl.org/dc/elements/1.1/"/>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EF6989E4-8B3A-4C07-8C34-95418E39943D}">
  <ds:schemaRefs>
    <ds:schemaRef ds:uri="http://schemas.microsoft.com/sharepoint/v3/contenttype/forms"/>
  </ds:schemaRefs>
</ds:datastoreItem>
</file>

<file path=customXml/itemProps3.xml><?xml version="1.0" encoding="utf-8"?>
<ds:datastoreItem xmlns:ds="http://schemas.openxmlformats.org/officeDocument/2006/customXml" ds:itemID="{652523BC-6771-45FB-A7AC-2832DFFDB4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ef0fb3-c539-424b-8ae0-d611c88188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Sujit Patra</dc:creator>
  <cp:lastModifiedBy>Krishna Murari</cp:lastModifiedBy>
  <dcterms:created xsi:type="dcterms:W3CDTF">2025-02-27T12:58:40Z</dcterms:created>
  <dcterms:modified xsi:type="dcterms:W3CDTF">2026-08-07T18:23:13Z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0x010100523CBB8CF24FB94895196FCC9BBF6D64</vt:lpwstr>
  </property>
</Properties>
</file>